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huravlev\Копия Рабочего стола всего\Электронные деньги_17.04.2024\"/>
    </mc:Choice>
  </mc:AlternateContent>
  <xr:revisionPtr revIDLastSave="0" documentId="8_{0E65FEAC-EAEE-45F9-94E5-54847D47181B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2014-2015" sheetId="1" r:id="rId1"/>
    <sheet name="2015-2016" sheetId="2" r:id="rId2"/>
    <sheet name="2016-2017" sheetId="3" r:id="rId3"/>
    <sheet name="2017-2018" sheetId="4" r:id="rId4"/>
    <sheet name="2019-2020" sheetId="5" r:id="rId5"/>
    <sheet name="2020-2021" sheetId="6" r:id="rId6"/>
    <sheet name="2022-2023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2" l="1"/>
  <c r="U30" i="12"/>
  <c r="U29" i="12"/>
  <c r="U27" i="12"/>
  <c r="U26" i="12"/>
  <c r="U24" i="12"/>
  <c r="U23" i="12"/>
  <c r="U22" i="12"/>
  <c r="U21" i="12"/>
  <c r="U19" i="12"/>
  <c r="U18" i="12"/>
  <c r="U16" i="12"/>
  <c r="U1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Журавлев Всеволод Николаевич</author>
  </authors>
  <commentList>
    <comment ref="A1" authorId="0" shapeId="0" xr:uid="{0433BC82-4B5C-4F03-95C0-085EFEDA07AD}">
      <text>
        <r>
          <rPr>
            <b/>
            <sz val="9"/>
            <color indexed="81"/>
            <rFont val="Tahoma"/>
            <charset val="1"/>
          </rPr>
          <t>Журавлев Всеволод Николаевич:</t>
        </r>
        <r>
          <rPr>
            <sz val="9"/>
            <color indexed="81"/>
            <rFont val="Tahoma"/>
            <charset val="1"/>
          </rPr>
          <t xml:space="preserve">
Предоставляется в соответствии с пунктом 10 протокола ЕСБ № 32 от 16-17.06.2015 и пунктом 13 протокола ЕСБ № 34 от 24.06.2016.</t>
        </r>
      </text>
    </comment>
  </commentList>
</comments>
</file>

<file path=xl/sharedStrings.xml><?xml version="1.0" encoding="utf-8"?>
<sst xmlns="http://schemas.openxmlformats.org/spreadsheetml/2006/main" count="539" uniqueCount="50">
  <si>
    <t>№</t>
  </si>
  <si>
    <t>Показатели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</si>
  <si>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</si>
  <si>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</si>
  <si>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</si>
  <si>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</si>
  <si>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изменение, %</t>
  </si>
  <si>
    <t xml:space="preserve">Количество эмитентов (операторов) ЭД, ед. (на  конец года) </t>
  </si>
  <si>
    <t>2 эмитента, 1 оператор</t>
  </si>
  <si>
    <t xml:space="preserve">Количество систем ЭД, ед. (на  конец года) </t>
  </si>
  <si>
    <t xml:space="preserve">Количество активных электронных средств платежа (ЭСП) для перевода ЭД, ед. (за год) </t>
  </si>
  <si>
    <t xml:space="preserve">по переводу ЭД (с одного ЭСП на другое ЭСП) </t>
  </si>
  <si>
    <t xml:space="preserve"> из них:</t>
  </si>
  <si>
    <t xml:space="preserve"> - на 1000 жителей</t>
  </si>
  <si>
    <t>-</t>
  </si>
  <si>
    <t>по уменьшению остатка (погашению) ЭД</t>
  </si>
  <si>
    <t xml:space="preserve">   по переводу ЭД (с ЭСП на другое ЭСП)</t>
  </si>
  <si>
    <t>из них:</t>
  </si>
  <si>
    <t xml:space="preserve">  по уменьшению остатка (погашению) ЭД</t>
  </si>
  <si>
    <t xml:space="preserve">Остаток ЭД, млн. ед. нац. валюты (на  конец года) </t>
  </si>
  <si>
    <t xml:space="preserve">Остаток ЭД,  тыс. долл. США (на  конец года) </t>
  </si>
  <si>
    <t>Справочно</t>
  </si>
  <si>
    <t>Официальный курс долл. США  к национальной валюте (в среднем за год)</t>
  </si>
  <si>
    <t>Численность населения, ед. (на конец  года)</t>
  </si>
  <si>
    <r>
      <t xml:space="preserve">Общее количество операций с использованием ЭСП для перевода ЭДС, тыс. ед. (за год),
    </t>
    </r>
    <r>
      <rPr>
        <i/>
        <sz val="9"/>
        <color indexed="8"/>
        <rFont val="Times New Roman"/>
        <family val="1"/>
        <charset val="204"/>
      </rPr>
      <t>в т.ч.:</t>
    </r>
  </si>
  <si>
    <r>
      <t xml:space="preserve"> - </t>
    </r>
    <r>
      <rPr>
        <i/>
        <sz val="9"/>
        <rFont val="Times New Roman"/>
        <family val="1"/>
        <charset val="204"/>
      </rPr>
      <t>в пользу физических лиц</t>
    </r>
    <r>
      <rPr>
        <i/>
        <sz val="9"/>
        <color indexed="8"/>
        <rFont val="Times New Roman"/>
        <family val="1"/>
        <charset val="204"/>
      </rPr>
      <t xml:space="preserve"> </t>
    </r>
  </si>
  <si>
    <r>
      <t xml:space="preserve"> - </t>
    </r>
    <r>
      <rPr>
        <i/>
        <sz val="9"/>
        <rFont val="Times New Roman"/>
        <family val="1"/>
        <charset val="204"/>
      </rPr>
      <t>в пользу юридических лиц, индивидуальных предпринимателей</t>
    </r>
  </si>
  <si>
    <r>
      <t xml:space="preserve">Общий объем операций с использованием ЭСП для перевода ЭДС, млн. ед. нац. валюты (за год),
  </t>
    </r>
    <r>
      <rPr>
        <i/>
        <sz val="9"/>
        <color indexed="8"/>
        <rFont val="Times New Roman"/>
        <family val="1"/>
        <charset val="204"/>
      </rPr>
      <t xml:space="preserve">  в т.ч.:</t>
    </r>
  </si>
  <si>
    <r>
      <t xml:space="preserve">Общий объем операций с использованием ЭСП для перевода ЭДС, тыс. долл. США (за год),
  </t>
    </r>
    <r>
      <rPr>
        <i/>
        <sz val="9"/>
        <color indexed="8"/>
        <rFont val="Times New Roman"/>
        <family val="1"/>
        <charset val="204"/>
      </rPr>
      <t xml:space="preserve">  в т.ч.:</t>
    </r>
  </si>
  <si>
    <r>
      <t xml:space="preserve"> - </t>
    </r>
    <r>
      <rPr>
        <i/>
        <sz val="9"/>
        <rFont val="Times New Roman"/>
        <family val="1"/>
        <charset val="204"/>
      </rPr>
      <t>в пользу юридических лиц</t>
    </r>
  </si>
  <si>
    <t>Показатели, характеризующие развитие электронных деньг (ЭД)</t>
  </si>
  <si>
    <t>6 эмитентов, 3 оператора</t>
  </si>
  <si>
    <t>7002*</t>
  </si>
  <si>
    <t>н.д.</t>
  </si>
  <si>
    <t>Республика Армения</t>
  </si>
  <si>
    <t>единица измерения</t>
  </si>
  <si>
    <t>темп прироста</t>
  </si>
  <si>
    <t>ед.</t>
  </si>
  <si>
    <t xml:space="preserve">Количество эмитентов (операторов) ЭД (на  конец года) </t>
  </si>
  <si>
    <t xml:space="preserve">Количество систем ЭД (на  конец года) </t>
  </si>
  <si>
    <t xml:space="preserve">Количество активных электронных средств платежа (ЭСП) для перевода ЭД (за год) </t>
  </si>
  <si>
    <t>тыс. ед.</t>
  </si>
  <si>
    <r>
      <t xml:space="preserve">Общее количество операций с использованием ЭСП для перевода ЭДС (за год),
    </t>
    </r>
    <r>
      <rPr>
        <i/>
        <sz val="9"/>
        <color indexed="8"/>
        <rFont val="Times New Roman"/>
        <family val="1"/>
        <charset val="204"/>
      </rPr>
      <t>в т.ч.:</t>
    </r>
  </si>
  <si>
    <t>млн. ед. нац. валюты</t>
  </si>
  <si>
    <r>
      <t xml:space="preserve">Общий объем операций с использованием ЭСП для перевода ЭДС (за год),
  </t>
    </r>
    <r>
      <rPr>
        <i/>
        <sz val="9"/>
        <color indexed="8"/>
        <rFont val="Times New Roman"/>
        <family val="1"/>
        <charset val="204"/>
      </rPr>
      <t xml:space="preserve">  в т.ч.:</t>
    </r>
  </si>
  <si>
    <t xml:space="preserve">Остаток ЭД (на  конец года) </t>
  </si>
  <si>
    <t>тыс. долл. США</t>
  </si>
  <si>
    <t>Численность населения (на конец  года)</t>
  </si>
  <si>
    <t>Республика Таджикистан</t>
  </si>
  <si>
    <t>Показатели, характеризующие развитие электронных денег (ЭД)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</si>
</sst>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0" xfId="1" applyFont="1" applyFill="1"/>
    <xf numFmtId="0" fontId="3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4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3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top"/>
    </xf>
    <xf numFmtId="0" fontId="2" fillId="0" borderId="1" xfId="0" applyFont="1" applyBorder="1"/>
    <xf numFmtId="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6" fillId="0" borderId="8" xfId="0" applyFont="1" applyBorder="1" applyAlignment="1">
      <alignment horizontal="left" wrapText="1" indent="2"/>
    </xf>
    <xf numFmtId="165" fontId="7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3" fontId="7" fillId="0" borderId="8" xfId="0" applyNumberFormat="1" applyFont="1" applyBorder="1" applyAlignment="1">
      <alignment horizontal="right" vertical="top"/>
    </xf>
    <xf numFmtId="4" fontId="7" fillId="0" borderId="8" xfId="0" applyNumberFormat="1" applyFont="1" applyBorder="1" applyAlignment="1">
      <alignment vertical="top"/>
    </xf>
    <xf numFmtId="165" fontId="7" fillId="0" borderId="8" xfId="0" applyNumberFormat="1" applyFont="1" applyBorder="1" applyAlignment="1">
      <alignment horizontal="right" vertical="top"/>
    </xf>
    <xf numFmtId="164" fontId="7" fillId="0" borderId="8" xfId="0" applyNumberFormat="1" applyFont="1" applyBorder="1" applyAlignment="1">
      <alignment horizontal="right" vertical="top"/>
    </xf>
    <xf numFmtId="0" fontId="6" fillId="0" borderId="10" xfId="0" applyFont="1" applyBorder="1" applyAlignment="1">
      <alignment horizontal="left" wrapText="1" indent="2"/>
    </xf>
    <xf numFmtId="3" fontId="7" fillId="0" borderId="10" xfId="0" applyNumberFormat="1" applyFont="1" applyBorder="1"/>
    <xf numFmtId="164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6" fillId="0" borderId="9" xfId="0" applyFont="1" applyBorder="1" applyAlignment="1">
      <alignment horizontal="left" wrapText="1" indent="2"/>
    </xf>
    <xf numFmtId="3" fontId="7" fillId="0" borderId="9" xfId="0" applyNumberFormat="1" applyFont="1" applyBorder="1" applyAlignment="1">
      <alignment vertical="top"/>
    </xf>
    <xf numFmtId="164" fontId="7" fillId="0" borderId="9" xfId="0" applyNumberFormat="1" applyFont="1" applyBorder="1" applyAlignment="1">
      <alignment vertical="top"/>
    </xf>
    <xf numFmtId="3" fontId="7" fillId="0" borderId="9" xfId="0" applyNumberFormat="1" applyFont="1" applyBorder="1" applyAlignment="1">
      <alignment horizontal="right" vertical="top"/>
    </xf>
    <xf numFmtId="164" fontId="7" fillId="0" borderId="9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 indent="2"/>
    </xf>
    <xf numFmtId="0" fontId="6" fillId="2" borderId="9" xfId="0" applyFont="1" applyFill="1" applyBorder="1" applyAlignment="1">
      <alignment horizontal="left" wrapText="1" indent="2"/>
    </xf>
    <xf numFmtId="3" fontId="7" fillId="2" borderId="9" xfId="0" applyNumberFormat="1" applyFont="1" applyFill="1" applyBorder="1" applyAlignment="1">
      <alignment vertical="top"/>
    </xf>
    <xf numFmtId="164" fontId="7" fillId="2" borderId="9" xfId="0" applyNumberFormat="1" applyFont="1" applyFill="1" applyBorder="1" applyAlignment="1">
      <alignment vertical="top"/>
    </xf>
    <xf numFmtId="3" fontId="7" fillId="2" borderId="9" xfId="0" applyNumberFormat="1" applyFont="1" applyFill="1" applyBorder="1" applyAlignment="1">
      <alignment horizontal="right" vertical="top"/>
    </xf>
    <xf numFmtId="164" fontId="7" fillId="2" borderId="9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wrapText="1" indent="1"/>
    </xf>
    <xf numFmtId="165" fontId="7" fillId="2" borderId="9" xfId="0" applyNumberFormat="1" applyFont="1" applyFill="1" applyBorder="1" applyAlignment="1">
      <alignment vertical="top"/>
    </xf>
    <xf numFmtId="4" fontId="7" fillId="2" borderId="9" xfId="0" applyNumberFormat="1" applyFont="1" applyFill="1" applyBorder="1" applyAlignment="1">
      <alignment vertical="top"/>
    </xf>
    <xf numFmtId="0" fontId="6" fillId="2" borderId="10" xfId="0" applyFont="1" applyFill="1" applyBorder="1" applyAlignment="1">
      <alignment horizontal="left" wrapText="1" indent="2"/>
    </xf>
    <xf numFmtId="3" fontId="7" fillId="2" borderId="10" xfId="0" applyNumberFormat="1" applyFont="1" applyFill="1" applyBorder="1"/>
    <xf numFmtId="164" fontId="7" fillId="2" borderId="10" xfId="0" applyNumberFormat="1" applyFont="1" applyFill="1" applyBorder="1"/>
    <xf numFmtId="3" fontId="7" fillId="2" borderId="10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4" fontId="2" fillId="2" borderId="1" xfId="0" applyNumberFormat="1" applyFont="1" applyFill="1" applyBorder="1"/>
    <xf numFmtId="165" fontId="2" fillId="0" borderId="8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vertical="top"/>
    </xf>
    <xf numFmtId="165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3" fontId="2" fillId="2" borderId="9" xfId="0" applyNumberFormat="1" applyFont="1" applyFill="1" applyBorder="1" applyAlignment="1">
      <alignment vertical="top"/>
    </xf>
    <xf numFmtId="164" fontId="2" fillId="2" borderId="9" xfId="0" applyNumberFormat="1" applyFont="1" applyFill="1" applyBorder="1" applyAlignment="1">
      <alignment vertical="top"/>
    </xf>
    <xf numFmtId="3" fontId="2" fillId="2" borderId="9" xfId="0" applyNumberFormat="1" applyFont="1" applyFill="1" applyBorder="1" applyAlignment="1">
      <alignment horizontal="right" vertical="top"/>
    </xf>
    <xf numFmtId="164" fontId="2" fillId="2" borderId="9" xfId="0" applyNumberFormat="1" applyFont="1" applyFill="1" applyBorder="1" applyAlignment="1">
      <alignment horizontal="right" vertical="top"/>
    </xf>
    <xf numFmtId="3" fontId="2" fillId="0" borderId="10" xfId="0" applyNumberFormat="1" applyFont="1" applyBorder="1"/>
    <xf numFmtId="164" fontId="2" fillId="0" borderId="10" xfId="0" applyNumberFormat="1" applyFont="1" applyBorder="1"/>
    <xf numFmtId="3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3" fontId="2" fillId="2" borderId="9" xfId="0" applyNumberFormat="1" applyFont="1" applyFill="1" applyBorder="1" applyAlignment="1">
      <alignment horizontal="center" vertical="top"/>
    </xf>
    <xf numFmtId="3" fontId="2" fillId="0" borderId="10" xfId="0" applyNumberFormat="1" applyFont="1" applyBorder="1" applyAlignment="1">
      <alignment horizontal="center"/>
    </xf>
    <xf numFmtId="165" fontId="2" fillId="2" borderId="9" xfId="0" applyNumberFormat="1" applyFont="1" applyFill="1" applyBorder="1" applyAlignment="1">
      <alignment vertical="top"/>
    </xf>
    <xf numFmtId="4" fontId="2" fillId="2" borderId="9" xfId="0" applyNumberFormat="1" applyFont="1" applyFill="1" applyBorder="1" applyAlignment="1">
      <alignment vertical="top"/>
    </xf>
    <xf numFmtId="3" fontId="2" fillId="0" borderId="9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3" fontId="2" fillId="0" borderId="9" xfId="0" applyNumberFormat="1" applyFont="1" applyBorder="1" applyAlignment="1">
      <alignment horizontal="right" vertical="top"/>
    </xf>
    <xf numFmtId="164" fontId="2" fillId="0" borderId="9" xfId="0" applyNumberFormat="1" applyFont="1" applyBorder="1" applyAlignment="1">
      <alignment horizontal="right" vertical="top"/>
    </xf>
    <xf numFmtId="3" fontId="2" fillId="2" borderId="10" xfId="0" applyNumberFormat="1" applyFont="1" applyFill="1" applyBorder="1"/>
    <xf numFmtId="164" fontId="2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0" fillId="0" borderId="0" xfId="0" applyAlignment="1"/>
    <xf numFmtId="0" fontId="9" fillId="2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5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opLeftCell="A3" zoomScaleNormal="100" workbookViewId="0">
      <selection activeCell="I16" sqref="I16"/>
    </sheetView>
  </sheetViews>
  <sheetFormatPr defaultRowHeight="12.75" x14ac:dyDescent="0.2"/>
  <cols>
    <col min="1" max="1" width="3.5703125" style="3" customWidth="1"/>
    <col min="2" max="2" width="45.28515625" style="3" customWidth="1"/>
    <col min="3" max="4" width="9.28515625" style="3" customWidth="1"/>
    <col min="5" max="5" width="11.28515625" style="3" customWidth="1"/>
    <col min="6" max="7" width="9.28515625" style="3" customWidth="1"/>
    <col min="8" max="8" width="11.28515625" style="3" customWidth="1"/>
    <col min="9" max="9" width="10.7109375" style="3" customWidth="1"/>
    <col min="10" max="10" width="9.7109375" style="3" customWidth="1"/>
    <col min="11" max="11" width="9.5703125" style="3" customWidth="1"/>
    <col min="12" max="12" width="11" style="3" customWidth="1"/>
    <col min="13" max="16384" width="9.140625" style="3"/>
  </cols>
  <sheetData>
    <row r="1" spans="1:12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</row>
    <row r="2" spans="1:12" x14ac:dyDescent="0.2">
      <c r="A2" s="2"/>
      <c r="B2" s="2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2" customFormat="1" ht="25.5" customHeight="1" x14ac:dyDescent="0.2">
      <c r="A3" s="13" t="s">
        <v>0</v>
      </c>
      <c r="B3" s="14" t="s">
        <v>1</v>
      </c>
      <c r="C3" s="144" t="s">
        <v>2</v>
      </c>
      <c r="D3" s="145"/>
      <c r="E3" s="146"/>
      <c r="F3" s="144" t="s">
        <v>3</v>
      </c>
      <c r="G3" s="145"/>
      <c r="H3" s="146"/>
      <c r="I3" s="96" t="s">
        <v>4</v>
      </c>
      <c r="J3" s="144" t="s">
        <v>5</v>
      </c>
      <c r="K3" s="145"/>
      <c r="L3" s="146"/>
    </row>
    <row r="4" spans="1:12" ht="11.25" customHeight="1" x14ac:dyDescent="0.2">
      <c r="A4" s="5"/>
      <c r="B4" s="6"/>
      <c r="C4" s="97">
        <v>2014</v>
      </c>
      <c r="D4" s="97">
        <v>2015</v>
      </c>
      <c r="E4" s="97" t="s">
        <v>6</v>
      </c>
      <c r="F4" s="97">
        <v>2014</v>
      </c>
      <c r="G4" s="97">
        <v>2015</v>
      </c>
      <c r="H4" s="97" t="s">
        <v>6</v>
      </c>
      <c r="I4" s="97">
        <v>2015</v>
      </c>
      <c r="J4" s="97">
        <v>2014</v>
      </c>
      <c r="K4" s="97">
        <v>2015</v>
      </c>
      <c r="L4" s="97" t="s">
        <v>6</v>
      </c>
    </row>
    <row r="5" spans="1:12" s="12" customFormat="1" ht="24" x14ac:dyDescent="0.2">
      <c r="A5" s="23">
        <v>1</v>
      </c>
      <c r="B5" s="25" t="s">
        <v>7</v>
      </c>
      <c r="C5" s="15">
        <v>8</v>
      </c>
      <c r="D5" s="15">
        <v>9</v>
      </c>
      <c r="E5" s="16">
        <v>0.125</v>
      </c>
      <c r="F5" s="15">
        <v>6</v>
      </c>
      <c r="G5" s="15">
        <v>7</v>
      </c>
      <c r="H5" s="16">
        <v>0.16666666666666674</v>
      </c>
      <c r="I5" s="17" t="s">
        <v>8</v>
      </c>
      <c r="J5" s="15">
        <v>96</v>
      </c>
      <c r="K5" s="15">
        <v>104</v>
      </c>
      <c r="L5" s="16">
        <v>8.3333333333333259E-2</v>
      </c>
    </row>
    <row r="6" spans="1:12" x14ac:dyDescent="0.2">
      <c r="A6" s="22">
        <v>2</v>
      </c>
      <c r="B6" s="26" t="s">
        <v>9</v>
      </c>
      <c r="C6" s="7">
        <v>10</v>
      </c>
      <c r="D6" s="7">
        <v>11</v>
      </c>
      <c r="E6" s="8">
        <v>0.1</v>
      </c>
      <c r="F6" s="7">
        <v>8</v>
      </c>
      <c r="G6" s="7">
        <v>8</v>
      </c>
      <c r="H6" s="8">
        <v>0</v>
      </c>
      <c r="I6" s="7">
        <v>2</v>
      </c>
      <c r="J6" s="7">
        <v>70</v>
      </c>
      <c r="K6" s="7">
        <v>98</v>
      </c>
      <c r="L6" s="8">
        <v>0.4</v>
      </c>
    </row>
    <row r="7" spans="1:12" s="12" customFormat="1" ht="24" customHeight="1" x14ac:dyDescent="0.2">
      <c r="A7" s="23">
        <v>3</v>
      </c>
      <c r="B7" s="25" t="s">
        <v>10</v>
      </c>
      <c r="C7" s="30">
        <v>9797398</v>
      </c>
      <c r="D7" s="30">
        <v>34301</v>
      </c>
      <c r="E7" s="31">
        <v>-0.99649896839956897</v>
      </c>
      <c r="F7" s="30">
        <v>1783546</v>
      </c>
      <c r="G7" s="30">
        <v>2943477</v>
      </c>
      <c r="H7" s="31">
        <v>0.6503510422495411</v>
      </c>
      <c r="I7" s="30">
        <v>276565</v>
      </c>
      <c r="J7" s="30">
        <v>350152256</v>
      </c>
      <c r="K7" s="30">
        <v>318097904</v>
      </c>
      <c r="L7" s="31">
        <v>-9.1544039630577112E-2</v>
      </c>
    </row>
    <row r="8" spans="1:12" ht="36" customHeight="1" x14ac:dyDescent="0.2">
      <c r="A8" s="143">
        <v>4</v>
      </c>
      <c r="B8" s="26" t="s">
        <v>24</v>
      </c>
      <c r="C8" s="32">
        <v>13569.454</v>
      </c>
      <c r="D8" s="32">
        <v>7001.9840000000004</v>
      </c>
      <c r="E8" s="33">
        <v>-0.48398925999528053</v>
      </c>
      <c r="F8" s="32">
        <v>7908.7669999999998</v>
      </c>
      <c r="G8" s="32">
        <v>15997.146000000001</v>
      </c>
      <c r="H8" s="33">
        <v>1.022710493304456</v>
      </c>
      <c r="I8" s="32">
        <v>621.13499999999999</v>
      </c>
      <c r="J8" s="32">
        <v>1100581.024</v>
      </c>
      <c r="K8" s="32">
        <v>1187810.9680000001</v>
      </c>
      <c r="L8" s="33">
        <v>7.9258084682368724E-2</v>
      </c>
    </row>
    <row r="9" spans="1:12" s="12" customFormat="1" ht="12.75" customHeight="1" x14ac:dyDescent="0.2">
      <c r="A9" s="143"/>
      <c r="B9" s="27" t="s">
        <v>11</v>
      </c>
      <c r="C9" s="18">
        <v>13569.454</v>
      </c>
      <c r="D9" s="18">
        <v>7001.9840000000004</v>
      </c>
      <c r="E9" s="16">
        <v>-0.48398925999528053</v>
      </c>
      <c r="F9" s="18">
        <v>7908.7669999999998</v>
      </c>
      <c r="G9" s="18">
        <v>15997.146000000001</v>
      </c>
      <c r="H9" s="16">
        <v>1.022710493304456</v>
      </c>
      <c r="I9" s="18">
        <v>612.096</v>
      </c>
      <c r="J9" s="18">
        <v>130939.618</v>
      </c>
      <c r="K9" s="18">
        <v>241687.44</v>
      </c>
      <c r="L9" s="16">
        <v>0.84579307387318026</v>
      </c>
    </row>
    <row r="10" spans="1:12" ht="12.75" customHeight="1" x14ac:dyDescent="0.2">
      <c r="A10" s="143"/>
      <c r="B10" s="28" t="s">
        <v>12</v>
      </c>
      <c r="C10" s="9"/>
      <c r="D10" s="9"/>
      <c r="E10" s="8"/>
      <c r="F10" s="9"/>
      <c r="G10" s="9"/>
      <c r="H10" s="8"/>
      <c r="I10" s="9"/>
      <c r="J10" s="9"/>
      <c r="K10" s="9"/>
      <c r="L10" s="8"/>
    </row>
    <row r="11" spans="1:12" s="12" customFormat="1" x14ac:dyDescent="0.2">
      <c r="A11" s="143"/>
      <c r="B11" s="27" t="s">
        <v>13</v>
      </c>
      <c r="C11" s="19">
        <v>1.4312260310093872</v>
      </c>
      <c r="D11" s="19">
        <v>0.73715182077547459</v>
      </c>
      <c r="E11" s="16">
        <v>-0.48495080105859267</v>
      </c>
      <c r="F11" s="19">
        <v>0.46725483390223044</v>
      </c>
      <c r="G11" s="19">
        <v>0.94135583779169374</v>
      </c>
      <c r="H11" s="16">
        <v>1.0146518976166767</v>
      </c>
      <c r="I11" s="19">
        <v>0.12241920000000001</v>
      </c>
      <c r="J11" s="19">
        <v>0.89520780613639328</v>
      </c>
      <c r="K11" s="19">
        <v>1.649521140694751</v>
      </c>
      <c r="L11" s="16">
        <v>0.84261255251323286</v>
      </c>
    </row>
    <row r="12" spans="1:12" x14ac:dyDescent="0.2">
      <c r="A12" s="143"/>
      <c r="B12" s="28" t="s">
        <v>25</v>
      </c>
      <c r="C12" s="9">
        <v>5127.0969999999998</v>
      </c>
      <c r="D12" s="9">
        <v>1405.95</v>
      </c>
      <c r="E12" s="8">
        <v>-0.72578049527832222</v>
      </c>
      <c r="F12" s="9">
        <v>292.81400000000002</v>
      </c>
      <c r="G12" s="9">
        <v>660.13800000000003</v>
      </c>
      <c r="H12" s="8">
        <v>1.2544618768228295</v>
      </c>
      <c r="I12" s="10" t="s">
        <v>14</v>
      </c>
      <c r="J12" s="9">
        <v>77715.933000000005</v>
      </c>
      <c r="K12" s="9">
        <v>105442.289</v>
      </c>
      <c r="L12" s="8">
        <v>0.3567654009892669</v>
      </c>
    </row>
    <row r="13" spans="1:12" s="12" customFormat="1" ht="24" x14ac:dyDescent="0.2">
      <c r="A13" s="143"/>
      <c r="B13" s="27" t="s">
        <v>26</v>
      </c>
      <c r="C13" s="30">
        <v>8442.357</v>
      </c>
      <c r="D13" s="30">
        <v>5596.0340000000006</v>
      </c>
      <c r="E13" s="31">
        <v>-0.33714790786506654</v>
      </c>
      <c r="F13" s="30">
        <v>7615.9530000000004</v>
      </c>
      <c r="G13" s="30">
        <v>15337.008</v>
      </c>
      <c r="H13" s="31">
        <v>1.013800242727338</v>
      </c>
      <c r="I13" s="30">
        <v>602.99900000000002</v>
      </c>
      <c r="J13" s="30">
        <v>53223.684999999998</v>
      </c>
      <c r="K13" s="30">
        <v>136245.15100000001</v>
      </c>
      <c r="L13" s="31">
        <v>1.5598594122146938</v>
      </c>
    </row>
    <row r="14" spans="1:12" x14ac:dyDescent="0.2">
      <c r="A14" s="143"/>
      <c r="B14" s="28" t="s">
        <v>15</v>
      </c>
      <c r="C14" s="10" t="s">
        <v>14</v>
      </c>
      <c r="D14" s="10" t="s">
        <v>14</v>
      </c>
      <c r="E14" s="10" t="s">
        <v>14</v>
      </c>
      <c r="F14" s="10" t="s">
        <v>14</v>
      </c>
      <c r="G14" s="10" t="s">
        <v>14</v>
      </c>
      <c r="H14" s="10" t="s">
        <v>14</v>
      </c>
      <c r="I14" s="10">
        <v>9.0389999999999997</v>
      </c>
      <c r="J14" s="9">
        <v>969641.40599999996</v>
      </c>
      <c r="K14" s="9">
        <v>946123.52800000005</v>
      </c>
      <c r="L14" s="8">
        <v>-2.4254201454759206E-2</v>
      </c>
    </row>
    <row r="15" spans="1:12" s="12" customFormat="1" ht="36" x14ac:dyDescent="0.2">
      <c r="A15" s="143">
        <v>5</v>
      </c>
      <c r="B15" s="25" t="s">
        <v>27</v>
      </c>
      <c r="C15" s="34">
        <v>3873198.9</v>
      </c>
      <c r="D15" s="34">
        <v>2814542.9</v>
      </c>
      <c r="E15" s="35">
        <v>-0.27332859151643363</v>
      </c>
      <c r="F15" s="34">
        <v>21042.840972630001</v>
      </c>
      <c r="G15" s="34">
        <v>44455.55155656</v>
      </c>
      <c r="H15" s="35">
        <v>1.1126211814451499</v>
      </c>
      <c r="I15" s="34">
        <v>247.35526383000001</v>
      </c>
      <c r="J15" s="34">
        <v>1109384.34185</v>
      </c>
      <c r="K15" s="34">
        <v>909686.91402999999</v>
      </c>
      <c r="L15" s="35">
        <v>-0.18000743321019497</v>
      </c>
    </row>
    <row r="16" spans="1:12" x14ac:dyDescent="0.2">
      <c r="A16" s="143"/>
      <c r="B16" s="28" t="s">
        <v>11</v>
      </c>
      <c r="C16" s="9">
        <v>3873198.9</v>
      </c>
      <c r="D16" s="9">
        <v>2814542.9</v>
      </c>
      <c r="E16" s="8">
        <v>-0.27332859151643363</v>
      </c>
      <c r="F16" s="9">
        <v>21042.840972630001</v>
      </c>
      <c r="G16" s="9">
        <v>44455.55155656</v>
      </c>
      <c r="H16" s="8">
        <v>1.1126211814451499</v>
      </c>
      <c r="I16" s="9">
        <v>141.51382343</v>
      </c>
      <c r="J16" s="9">
        <v>193051.00237999996</v>
      </c>
      <c r="K16" s="9">
        <v>254220.09575000001</v>
      </c>
      <c r="L16" s="8">
        <v>0.31685457529816552</v>
      </c>
    </row>
    <row r="17" spans="1:12" s="12" customFormat="1" x14ac:dyDescent="0.2">
      <c r="A17" s="143"/>
      <c r="B17" s="27" t="s">
        <v>12</v>
      </c>
      <c r="C17" s="18"/>
      <c r="D17" s="18"/>
      <c r="E17" s="16"/>
      <c r="F17" s="18"/>
      <c r="G17" s="18"/>
      <c r="H17" s="16"/>
      <c r="I17" s="18"/>
      <c r="J17" s="15"/>
      <c r="K17" s="15"/>
      <c r="L17" s="16"/>
    </row>
    <row r="18" spans="1:12" x14ac:dyDescent="0.2">
      <c r="A18" s="143"/>
      <c r="B18" s="28" t="s">
        <v>13</v>
      </c>
      <c r="C18" s="9">
        <v>408.52219175192488</v>
      </c>
      <c r="D18" s="9">
        <v>296.30822112499607</v>
      </c>
      <c r="E18" s="8">
        <v>-0.27468268038440069</v>
      </c>
      <c r="F18" s="9">
        <v>1.2432240276515014</v>
      </c>
      <c r="G18" s="9">
        <v>2.615997439794409</v>
      </c>
      <c r="H18" s="8">
        <v>1.1042043763714333</v>
      </c>
      <c r="I18" s="9">
        <v>4.9471052766000008E-2</v>
      </c>
      <c r="J18" s="9">
        <v>7.5846373924017785</v>
      </c>
      <c r="K18" s="9">
        <v>6.2086296089935553</v>
      </c>
      <c r="L18" s="8">
        <v>-0.18142037809041411</v>
      </c>
    </row>
    <row r="19" spans="1:12" s="12" customFormat="1" x14ac:dyDescent="0.2">
      <c r="A19" s="143"/>
      <c r="B19" s="27" t="s">
        <v>25</v>
      </c>
      <c r="C19" s="18">
        <v>1286619.6000000001</v>
      </c>
      <c r="D19" s="18">
        <v>702522.2</v>
      </c>
      <c r="E19" s="16">
        <v>-0.45397831651251086</v>
      </c>
      <c r="F19" s="18">
        <v>2401.5129227699999</v>
      </c>
      <c r="G19" s="18">
        <v>6239.6193145899997</v>
      </c>
      <c r="H19" s="16">
        <v>1.598203513888643</v>
      </c>
      <c r="I19" s="20" t="s">
        <v>14</v>
      </c>
      <c r="J19" s="18">
        <v>171209.24189999996</v>
      </c>
      <c r="K19" s="18">
        <v>219878.86126999999</v>
      </c>
      <c r="L19" s="16">
        <v>0.28426981411685137</v>
      </c>
    </row>
    <row r="20" spans="1:12" ht="24" x14ac:dyDescent="0.2">
      <c r="A20" s="143"/>
      <c r="B20" s="28" t="s">
        <v>26</v>
      </c>
      <c r="C20" s="36">
        <v>2586579.2999999998</v>
      </c>
      <c r="D20" s="36">
        <v>2112020.7000000002</v>
      </c>
      <c r="E20" s="37">
        <v>-0.1834695731153495</v>
      </c>
      <c r="F20" s="36">
        <v>18641.32804986</v>
      </c>
      <c r="G20" s="36">
        <v>38215.932241970004</v>
      </c>
      <c r="H20" s="37">
        <v>1.0500648955779206</v>
      </c>
      <c r="I20" s="36">
        <v>87.188810000000004</v>
      </c>
      <c r="J20" s="36">
        <v>21841.760480000001</v>
      </c>
      <c r="K20" s="36">
        <v>34341.234480000006</v>
      </c>
      <c r="L20" s="37">
        <v>0.57227410819038549</v>
      </c>
    </row>
    <row r="21" spans="1:12" s="12" customFormat="1" x14ac:dyDescent="0.2">
      <c r="A21" s="143"/>
      <c r="B21" s="27" t="s">
        <v>15</v>
      </c>
      <c r="C21" s="18">
        <v>3421848.4</v>
      </c>
      <c r="D21" s="18">
        <v>2883381.5</v>
      </c>
      <c r="E21" s="16">
        <v>-0.15736141320579833</v>
      </c>
      <c r="F21" s="20" t="s">
        <v>14</v>
      </c>
      <c r="G21" s="20" t="s">
        <v>14</v>
      </c>
      <c r="H21" s="20" t="s">
        <v>14</v>
      </c>
      <c r="I21" s="20">
        <v>105.8414404</v>
      </c>
      <c r="J21" s="18">
        <v>916333.33947000001</v>
      </c>
      <c r="K21" s="18">
        <v>655466.81828000001</v>
      </c>
      <c r="L21" s="16">
        <v>-0.2846851794576013</v>
      </c>
    </row>
    <row r="22" spans="1:12" ht="36" x14ac:dyDescent="0.2">
      <c r="A22" s="143">
        <v>6</v>
      </c>
      <c r="B22" s="26" t="s">
        <v>28</v>
      </c>
      <c r="C22" s="32">
        <v>379148.11076860421</v>
      </c>
      <c r="D22" s="32">
        <v>177410.04196759831</v>
      </c>
      <c r="E22" s="33">
        <v>-0.53208248457850693</v>
      </c>
      <c r="F22" s="32">
        <v>117433.121115185</v>
      </c>
      <c r="G22" s="32">
        <v>200494.07638370994</v>
      </c>
      <c r="H22" s="33">
        <v>0.70730433185927244</v>
      </c>
      <c r="I22" s="32">
        <v>3259.0957447537385</v>
      </c>
      <c r="J22" s="32">
        <v>29217391.146958124</v>
      </c>
      <c r="K22" s="32">
        <v>14996487.207879987</v>
      </c>
      <c r="L22" s="33">
        <v>-0.48672736958442309</v>
      </c>
    </row>
    <row r="23" spans="1:12" s="12" customFormat="1" x14ac:dyDescent="0.2">
      <c r="A23" s="143"/>
      <c r="B23" s="27" t="s">
        <v>16</v>
      </c>
      <c r="C23" s="18">
        <v>379148.11076860421</v>
      </c>
      <c r="D23" s="18">
        <v>177410.04196759831</v>
      </c>
      <c r="E23" s="16">
        <v>-0.53208248457850693</v>
      </c>
      <c r="F23" s="18">
        <v>117433.121115185</v>
      </c>
      <c r="G23" s="18">
        <v>200494.07638370994</v>
      </c>
      <c r="H23" s="16">
        <v>0.70730433185927244</v>
      </c>
      <c r="I23" s="18">
        <v>1864.5534063973628</v>
      </c>
      <c r="J23" s="18">
        <v>5084303.460100078</v>
      </c>
      <c r="K23" s="18">
        <v>4190901.6773821302</v>
      </c>
      <c r="L23" s="16">
        <v>-0.17571763560713238</v>
      </c>
    </row>
    <row r="24" spans="1:12" x14ac:dyDescent="0.2">
      <c r="A24" s="143"/>
      <c r="B24" s="28" t="s">
        <v>17</v>
      </c>
      <c r="C24" s="11"/>
      <c r="D24" s="11"/>
      <c r="E24" s="8"/>
      <c r="F24" s="9"/>
      <c r="G24" s="9"/>
      <c r="H24" s="8"/>
      <c r="I24" s="9"/>
      <c r="J24" s="9"/>
      <c r="K24" s="9"/>
      <c r="L24" s="8"/>
    </row>
    <row r="25" spans="1:12" s="12" customFormat="1" x14ac:dyDescent="0.2">
      <c r="A25" s="143"/>
      <c r="B25" s="27" t="s">
        <v>13</v>
      </c>
      <c r="C25" s="18">
        <v>39.990308065457675</v>
      </c>
      <c r="D25" s="18">
        <v>18.677297100403035</v>
      </c>
      <c r="E25" s="16">
        <v>-0.53295440810730144</v>
      </c>
      <c r="F25" s="18">
        <v>6.9380212492410358</v>
      </c>
      <c r="G25" s="18">
        <v>11.798121317793754</v>
      </c>
      <c r="H25" s="16">
        <v>0.70050233257564254</v>
      </c>
      <c r="I25" s="19">
        <v>0.37291068127947258</v>
      </c>
      <c r="J25" s="18">
        <v>199.75342092182717</v>
      </c>
      <c r="K25" s="18">
        <v>102.35129589504707</v>
      </c>
      <c r="L25" s="16">
        <v>-0.4876117994740029</v>
      </c>
    </row>
    <row r="26" spans="1:12" x14ac:dyDescent="0.2">
      <c r="A26" s="143"/>
      <c r="B26" s="28" t="s">
        <v>25</v>
      </c>
      <c r="C26" s="9">
        <v>125947.41535681457</v>
      </c>
      <c r="D26" s="9">
        <v>44282.321291023669</v>
      </c>
      <c r="E26" s="8">
        <v>-0.64840627204957002</v>
      </c>
      <c r="F26" s="9">
        <v>13402.047674367988</v>
      </c>
      <c r="G26" s="9">
        <v>28140.618385378613</v>
      </c>
      <c r="H26" s="8">
        <v>1.0997252859500564</v>
      </c>
      <c r="I26" s="10" t="s">
        <v>14</v>
      </c>
      <c r="J26" s="9">
        <v>4509066.1548590986</v>
      </c>
      <c r="K26" s="9">
        <v>3624775.1610616553</v>
      </c>
      <c r="L26" s="8">
        <v>-0.19611399864792534</v>
      </c>
    </row>
    <row r="27" spans="1:12" s="12" customFormat="1" x14ac:dyDescent="0.2">
      <c r="A27" s="143"/>
      <c r="B27" s="27" t="s">
        <v>29</v>
      </c>
      <c r="C27" s="18">
        <v>253200.69541178967</v>
      </c>
      <c r="D27" s="18">
        <v>133127.72067657468</v>
      </c>
      <c r="E27" s="16">
        <v>-0.4742205567008253</v>
      </c>
      <c r="F27" s="18">
        <v>104031.07344081701</v>
      </c>
      <c r="G27" s="18">
        <v>172353.45799833132</v>
      </c>
      <c r="H27" s="16">
        <v>0.65674977963562697</v>
      </c>
      <c r="I27" s="18">
        <v>1148.7795944234877</v>
      </c>
      <c r="J27" s="18">
        <v>575237.30524097965</v>
      </c>
      <c r="K27" s="18">
        <v>566126.51632047491</v>
      </c>
      <c r="L27" s="16">
        <v>-1.5838313748945843E-2</v>
      </c>
    </row>
    <row r="28" spans="1:12" x14ac:dyDescent="0.2">
      <c r="A28" s="143"/>
      <c r="B28" s="28" t="s">
        <v>18</v>
      </c>
      <c r="C28" s="9">
        <v>334965.33219519688</v>
      </c>
      <c r="D28" s="9">
        <v>181749.16890540082</v>
      </c>
      <c r="E28" s="8">
        <v>-0.45740901688450331</v>
      </c>
      <c r="F28" s="10" t="s">
        <v>14</v>
      </c>
      <c r="G28" s="10" t="s">
        <v>14</v>
      </c>
      <c r="H28" s="10" t="s">
        <v>14</v>
      </c>
      <c r="I28" s="9">
        <v>1394.5423383563755</v>
      </c>
      <c r="J28" s="9">
        <v>24133087.686858047</v>
      </c>
      <c r="K28" s="9">
        <v>10805585.530497858</v>
      </c>
      <c r="L28" s="8">
        <v>-0.55225018569081963</v>
      </c>
    </row>
    <row r="29" spans="1:12" s="12" customFormat="1" x14ac:dyDescent="0.2">
      <c r="A29" s="23">
        <v>7</v>
      </c>
      <c r="B29" s="25" t="s">
        <v>19</v>
      </c>
      <c r="C29" s="18">
        <v>70833.600000000006</v>
      </c>
      <c r="D29" s="18">
        <v>68161.2</v>
      </c>
      <c r="E29" s="16">
        <v>-3.772785796571132E-2</v>
      </c>
      <c r="F29" s="18">
        <v>949.787508</v>
      </c>
      <c r="G29" s="18">
        <v>1376.4288954600001</v>
      </c>
      <c r="H29" s="16">
        <v>0.44919667174649769</v>
      </c>
      <c r="I29" s="18">
        <v>18.060669999999998</v>
      </c>
      <c r="J29" s="18">
        <v>8522.0973300000005</v>
      </c>
      <c r="K29" s="18">
        <v>9787.6000800000002</v>
      </c>
      <c r="L29" s="16">
        <v>0.14849663187313067</v>
      </c>
    </row>
    <row r="30" spans="1:12" ht="13.5" customHeight="1" x14ac:dyDescent="0.2">
      <c r="A30" s="22">
        <v>8</v>
      </c>
      <c r="B30" s="26" t="s">
        <v>20</v>
      </c>
      <c r="C30" s="9">
        <v>6933.9133652390037</v>
      </c>
      <c r="D30" s="9">
        <v>4296.4281527070925</v>
      </c>
      <c r="E30" s="8">
        <v>-0.38037469948126479</v>
      </c>
      <c r="F30" s="9">
        <v>5300.449288464758</v>
      </c>
      <c r="G30" s="9">
        <v>6207.6800408605068</v>
      </c>
      <c r="H30" s="8">
        <v>0.17116110409171048</v>
      </c>
      <c r="I30" s="9">
        <v>237.96321061861548</v>
      </c>
      <c r="J30" s="9">
        <v>224442.91098235451</v>
      </c>
      <c r="K30" s="9">
        <v>161351.7982195846</v>
      </c>
      <c r="L30" s="8">
        <v>-0.28110093781367007</v>
      </c>
    </row>
    <row r="31" spans="1:12" s="12" customFormat="1" x14ac:dyDescent="0.2">
      <c r="A31" s="23"/>
      <c r="B31" s="29" t="s">
        <v>21</v>
      </c>
      <c r="C31" s="21"/>
      <c r="D31" s="21"/>
      <c r="E31" s="16"/>
      <c r="F31" s="18"/>
      <c r="G31" s="18"/>
      <c r="H31" s="16"/>
      <c r="I31" s="18"/>
      <c r="J31" s="18"/>
      <c r="K31" s="18"/>
      <c r="L31" s="16"/>
    </row>
    <row r="32" spans="1:12" ht="24" x14ac:dyDescent="0.2">
      <c r="A32" s="22">
        <v>9</v>
      </c>
      <c r="B32" s="26" t="s">
        <v>22</v>
      </c>
      <c r="C32" s="38">
        <v>10215.530000000001</v>
      </c>
      <c r="D32" s="38">
        <v>15864.62</v>
      </c>
      <c r="E32" s="37">
        <v>0.55299039795292071</v>
      </c>
      <c r="F32" s="38">
        <v>179.19</v>
      </c>
      <c r="G32" s="38">
        <v>221.73</v>
      </c>
      <c r="H32" s="37">
        <v>0.23740164071655778</v>
      </c>
      <c r="I32" s="38">
        <v>75.896900000000002</v>
      </c>
      <c r="J32" s="38">
        <v>37.97</v>
      </c>
      <c r="K32" s="38">
        <v>60.66</v>
      </c>
      <c r="L32" s="37">
        <v>0.5975770345009217</v>
      </c>
    </row>
    <row r="33" spans="1:12" s="12" customFormat="1" x14ac:dyDescent="0.2">
      <c r="A33" s="23">
        <v>10</v>
      </c>
      <c r="B33" s="25" t="s">
        <v>23</v>
      </c>
      <c r="C33" s="18">
        <v>9481000</v>
      </c>
      <c r="D33" s="18">
        <v>9498700</v>
      </c>
      <c r="E33" s="16">
        <v>1.8668916780930633E-3</v>
      </c>
      <c r="F33" s="18">
        <v>16926025</v>
      </c>
      <c r="G33" s="18">
        <v>16993729</v>
      </c>
      <c r="H33" s="16">
        <v>3.999994091938408E-3</v>
      </c>
      <c r="I33" s="18">
        <v>5000000</v>
      </c>
      <c r="J33" s="18">
        <v>146267288</v>
      </c>
      <c r="K33" s="18">
        <v>146519759</v>
      </c>
      <c r="L33" s="16">
        <v>1.726093396904993E-3</v>
      </c>
    </row>
    <row r="34" spans="1:12" x14ac:dyDescent="0.2">
      <c r="A34" s="12"/>
      <c r="B34" s="1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</sheetData>
  <mergeCells count="7">
    <mergeCell ref="A1:L1"/>
    <mergeCell ref="A22:A28"/>
    <mergeCell ref="C3:E3"/>
    <mergeCell ref="F3:H3"/>
    <mergeCell ref="J3:L3"/>
    <mergeCell ref="A8:A14"/>
    <mergeCell ref="A15:A21"/>
  </mergeCells>
  <pageMargins left="0.37" right="0.36" top="0.4" bottom="0.41" header="0.35" footer="0.28000000000000003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5823-385C-4DF2-B751-F8D9BCD8579A}">
  <dimension ref="A1:Q33"/>
  <sheetViews>
    <sheetView view="pageBreakPreview" zoomScaleNormal="100" zoomScaleSheetLayoutView="100" workbookViewId="0">
      <selection activeCell="J8" sqref="J8"/>
    </sheetView>
  </sheetViews>
  <sheetFormatPr defaultRowHeight="12.75" x14ac:dyDescent="0.2"/>
  <cols>
    <col min="1" max="1" width="3.5703125" customWidth="1"/>
    <col min="2" max="2" width="45.28515625" customWidth="1"/>
    <col min="3" max="3" width="9.5703125" customWidth="1"/>
    <col min="4" max="4" width="9" customWidth="1"/>
    <col min="5" max="5" width="9.7109375" customWidth="1"/>
    <col min="6" max="6" width="10.85546875" bestFit="1" customWidth="1"/>
    <col min="7" max="7" width="11.140625" customWidth="1"/>
    <col min="8" max="8" width="9.7109375" customWidth="1"/>
    <col min="9" max="11" width="10.140625" customWidth="1"/>
    <col min="12" max="13" width="11.42578125" customWidth="1"/>
    <col min="14" max="14" width="10" customWidth="1"/>
    <col min="15" max="15" width="10.85546875" bestFit="1" customWidth="1"/>
    <col min="16" max="16" width="10.7109375" customWidth="1"/>
    <col min="17" max="17" width="10" customWidth="1"/>
  </cols>
  <sheetData>
    <row r="1" spans="1:17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</row>
    <row r="2" spans="1:17" x14ac:dyDescent="0.2">
      <c r="A2" s="24"/>
      <c r="B2" s="2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x14ac:dyDescent="0.2">
      <c r="A3" s="13" t="s">
        <v>0</v>
      </c>
      <c r="B3" s="14" t="s">
        <v>1</v>
      </c>
      <c r="C3" s="147" t="s">
        <v>2</v>
      </c>
      <c r="D3" s="148"/>
      <c r="E3" s="149"/>
      <c r="F3" s="147" t="s">
        <v>3</v>
      </c>
      <c r="G3" s="148"/>
      <c r="H3" s="149"/>
      <c r="I3" s="147" t="s">
        <v>34</v>
      </c>
      <c r="J3" s="151"/>
      <c r="K3" s="149"/>
      <c r="L3" s="147" t="s">
        <v>4</v>
      </c>
      <c r="M3" s="148"/>
      <c r="N3" s="149"/>
      <c r="O3" s="147" t="s">
        <v>5</v>
      </c>
      <c r="P3" s="148"/>
      <c r="Q3" s="149"/>
    </row>
    <row r="4" spans="1:17" ht="12.75" customHeight="1" x14ac:dyDescent="0.2">
      <c r="A4" s="23"/>
      <c r="B4" s="6"/>
      <c r="C4" s="98">
        <v>2015</v>
      </c>
      <c r="D4" s="98">
        <v>2016</v>
      </c>
      <c r="E4" s="98" t="s">
        <v>6</v>
      </c>
      <c r="F4" s="98">
        <v>2015</v>
      </c>
      <c r="G4" s="98">
        <v>2016</v>
      </c>
      <c r="H4" s="98" t="s">
        <v>6</v>
      </c>
      <c r="I4" s="98">
        <v>2015</v>
      </c>
      <c r="J4" s="98">
        <v>2016</v>
      </c>
      <c r="K4" s="98" t="s">
        <v>6</v>
      </c>
      <c r="L4" s="98">
        <v>2015</v>
      </c>
      <c r="M4" s="98">
        <v>2016</v>
      </c>
      <c r="N4" s="98" t="s">
        <v>6</v>
      </c>
      <c r="O4" s="98">
        <v>2015</v>
      </c>
      <c r="P4" s="98">
        <v>2016</v>
      </c>
      <c r="Q4" s="98" t="s">
        <v>6</v>
      </c>
    </row>
    <row r="5" spans="1:17" ht="24" x14ac:dyDescent="0.2">
      <c r="A5" s="23">
        <v>1</v>
      </c>
      <c r="B5" s="25" t="s">
        <v>7</v>
      </c>
      <c r="C5" s="39">
        <v>9</v>
      </c>
      <c r="D5" s="39">
        <v>9</v>
      </c>
      <c r="E5" s="40">
        <v>0</v>
      </c>
      <c r="F5" s="21">
        <v>7</v>
      </c>
      <c r="G5" s="21">
        <v>11</v>
      </c>
      <c r="H5" s="40">
        <v>0.5714285714285714</v>
      </c>
      <c r="I5" s="41">
        <v>3</v>
      </c>
      <c r="J5" s="41">
        <v>3</v>
      </c>
      <c r="K5" s="42" t="s">
        <v>14</v>
      </c>
      <c r="L5" s="43" t="s">
        <v>8</v>
      </c>
      <c r="M5" s="43" t="s">
        <v>31</v>
      </c>
      <c r="N5" s="44"/>
      <c r="O5" s="45">
        <v>104</v>
      </c>
      <c r="P5" s="45">
        <v>99</v>
      </c>
      <c r="Q5" s="42">
        <v>-4.8076923076923128E-2</v>
      </c>
    </row>
    <row r="6" spans="1:17" x14ac:dyDescent="0.2">
      <c r="A6" s="22">
        <v>2</v>
      </c>
      <c r="B6" s="26" t="s">
        <v>9</v>
      </c>
      <c r="C6" s="46">
        <v>11</v>
      </c>
      <c r="D6" s="46">
        <v>12</v>
      </c>
      <c r="E6" s="47">
        <v>9.0909090909090828E-2</v>
      </c>
      <c r="F6" s="48">
        <v>8</v>
      </c>
      <c r="G6" s="48">
        <v>18</v>
      </c>
      <c r="H6" s="47">
        <v>1.25</v>
      </c>
      <c r="I6" s="48">
        <v>3</v>
      </c>
      <c r="J6" s="48">
        <v>3</v>
      </c>
      <c r="K6" s="46" t="s">
        <v>14</v>
      </c>
      <c r="L6" s="48">
        <v>2</v>
      </c>
      <c r="M6" s="48">
        <v>3</v>
      </c>
      <c r="N6" s="47">
        <v>0.5</v>
      </c>
      <c r="O6" s="48">
        <v>80</v>
      </c>
      <c r="P6" s="48">
        <v>105</v>
      </c>
      <c r="Q6" s="46">
        <v>0.19318181818181812</v>
      </c>
    </row>
    <row r="7" spans="1:17" ht="24" x14ac:dyDescent="0.2">
      <c r="A7" s="23">
        <v>3</v>
      </c>
      <c r="B7" s="25" t="s">
        <v>10</v>
      </c>
      <c r="C7" s="39">
        <v>34301</v>
      </c>
      <c r="D7" s="39">
        <v>12622</v>
      </c>
      <c r="E7" s="40">
        <v>-0.63202239001778371</v>
      </c>
      <c r="F7" s="39">
        <v>2943477</v>
      </c>
      <c r="G7" s="39">
        <v>5913356</v>
      </c>
      <c r="H7" s="40">
        <v>1.0089696641081281</v>
      </c>
      <c r="I7" s="39">
        <v>15906</v>
      </c>
      <c r="J7" s="39">
        <v>35511</v>
      </c>
      <c r="K7" s="40">
        <v>1.2325537533006412</v>
      </c>
      <c r="L7" s="39">
        <v>276565</v>
      </c>
      <c r="M7" s="39">
        <v>374025</v>
      </c>
      <c r="N7" s="40">
        <v>0.35239455462549496</v>
      </c>
      <c r="O7" s="39">
        <v>318097904</v>
      </c>
      <c r="P7" s="39">
        <v>315541266</v>
      </c>
      <c r="Q7" s="40">
        <v>-8.0372676708991841E-3</v>
      </c>
    </row>
    <row r="8" spans="1:17" ht="36" x14ac:dyDescent="0.2">
      <c r="A8" s="143">
        <v>4</v>
      </c>
      <c r="B8" s="26" t="s">
        <v>24</v>
      </c>
      <c r="C8" s="49" t="s">
        <v>32</v>
      </c>
      <c r="D8" s="50">
        <v>18805.913</v>
      </c>
      <c r="E8" s="51">
        <v>1.6857977681754197</v>
      </c>
      <c r="F8" s="50">
        <v>16180.349</v>
      </c>
      <c r="G8" s="50">
        <v>59277.680000000008</v>
      </c>
      <c r="H8" s="51">
        <v>2.6635600381672861</v>
      </c>
      <c r="I8" s="50">
        <v>1279612</v>
      </c>
      <c r="J8" s="50">
        <v>3229150</v>
      </c>
      <c r="K8" s="51">
        <v>1.5235383850729751</v>
      </c>
      <c r="L8" s="50">
        <v>621.13499999999999</v>
      </c>
      <c r="M8" s="50">
        <v>2079</v>
      </c>
      <c r="N8" s="51">
        <v>2.3470984568572049</v>
      </c>
      <c r="O8" s="50">
        <v>1152390.4539999999</v>
      </c>
      <c r="P8" s="50">
        <v>1432885.426</v>
      </c>
      <c r="Q8" s="51">
        <v>0.24340272086287174</v>
      </c>
    </row>
    <row r="9" spans="1:17" x14ac:dyDescent="0.2">
      <c r="A9" s="143"/>
      <c r="B9" s="27" t="s">
        <v>11</v>
      </c>
      <c r="C9" s="52">
        <v>7001.9840000000004</v>
      </c>
      <c r="D9" s="52">
        <v>6390.884</v>
      </c>
      <c r="E9" s="53">
        <v>-8.7275263696689476E-2</v>
      </c>
      <c r="F9" s="52">
        <v>15997.146000000001</v>
      </c>
      <c r="G9" s="52">
        <v>43285.338000000003</v>
      </c>
      <c r="H9" s="53">
        <v>1.7058162749780492</v>
      </c>
      <c r="I9" s="52">
        <v>730212</v>
      </c>
      <c r="J9" s="52">
        <v>1704076</v>
      </c>
      <c r="K9" s="53">
        <v>1.333672960729213</v>
      </c>
      <c r="L9" s="52">
        <v>612.096</v>
      </c>
      <c r="M9" s="52">
        <v>1973</v>
      </c>
      <c r="N9" s="53">
        <v>2.2233505855290674</v>
      </c>
      <c r="O9" s="52">
        <v>206266.92599999998</v>
      </c>
      <c r="P9" s="52">
        <v>267831.01299999998</v>
      </c>
      <c r="Q9" s="53">
        <v>0.29846804911418512</v>
      </c>
    </row>
    <row r="10" spans="1:17" x14ac:dyDescent="0.2">
      <c r="A10" s="143"/>
      <c r="B10" s="28" t="s">
        <v>12</v>
      </c>
      <c r="C10" s="18"/>
      <c r="D10" s="18"/>
      <c r="E10" s="16"/>
      <c r="F10" s="18"/>
      <c r="G10" s="18"/>
      <c r="H10" s="16"/>
      <c r="I10" s="18"/>
      <c r="J10" s="18"/>
      <c r="K10" s="18"/>
      <c r="L10" s="18"/>
      <c r="M10" s="18"/>
      <c r="N10" s="16"/>
      <c r="O10" s="18"/>
      <c r="P10" s="18"/>
      <c r="Q10" s="18"/>
    </row>
    <row r="11" spans="1:17" x14ac:dyDescent="0.2">
      <c r="A11" s="143"/>
      <c r="B11" s="27" t="s">
        <v>13</v>
      </c>
      <c r="C11" s="54">
        <v>0.73715182077547459</v>
      </c>
      <c r="D11" s="54">
        <v>0.67237075223566545</v>
      </c>
      <c r="E11" s="53">
        <v>-8.7880225910125565E-2</v>
      </c>
      <c r="F11" s="54">
        <v>0.94135583779169374</v>
      </c>
      <c r="G11" s="54">
        <v>2.4146006191950464</v>
      </c>
      <c r="H11" s="53">
        <v>1.565024321577912</v>
      </c>
      <c r="I11" s="46" t="s">
        <v>14</v>
      </c>
      <c r="J11" s="46" t="s">
        <v>14</v>
      </c>
      <c r="K11" s="46" t="s">
        <v>14</v>
      </c>
      <c r="L11" s="54">
        <v>0.12241920000000001</v>
      </c>
      <c r="M11" s="54">
        <v>0.32132503827236897</v>
      </c>
      <c r="N11" s="53">
        <v>1.6247928288403206</v>
      </c>
      <c r="O11" s="46">
        <v>1.4102054452530766</v>
      </c>
      <c r="P11" s="46">
        <v>1.8279514983368215</v>
      </c>
      <c r="Q11" s="46">
        <v>0.29623063397601324</v>
      </c>
    </row>
    <row r="12" spans="1:17" x14ac:dyDescent="0.2">
      <c r="A12" s="143"/>
      <c r="B12" s="28" t="s">
        <v>25</v>
      </c>
      <c r="C12" s="18">
        <v>1405.95</v>
      </c>
      <c r="D12" s="18">
        <v>897.33600000000001</v>
      </c>
      <c r="E12" s="16">
        <v>-0.36175824175824178</v>
      </c>
      <c r="F12" s="18">
        <v>660.13800000000003</v>
      </c>
      <c r="G12" s="18">
        <v>3950.5729999999999</v>
      </c>
      <c r="H12" s="16">
        <v>4.9844653693621632</v>
      </c>
      <c r="I12" s="20" t="s">
        <v>14</v>
      </c>
      <c r="J12" s="20" t="s">
        <v>14</v>
      </c>
      <c r="K12" s="20" t="s">
        <v>14</v>
      </c>
      <c r="L12" s="20" t="s">
        <v>14</v>
      </c>
      <c r="M12" s="20" t="s">
        <v>14</v>
      </c>
      <c r="N12" s="16"/>
      <c r="O12" s="20">
        <v>105441.507</v>
      </c>
      <c r="P12" s="20">
        <v>147773.08799999999</v>
      </c>
      <c r="Q12" s="20">
        <v>0.40146980258922116</v>
      </c>
    </row>
    <row r="13" spans="1:17" ht="24" x14ac:dyDescent="0.2">
      <c r="A13" s="143"/>
      <c r="B13" s="27" t="s">
        <v>26</v>
      </c>
      <c r="C13" s="55">
        <v>5596.0339999999997</v>
      </c>
      <c r="D13" s="55">
        <v>5493.5479999999998</v>
      </c>
      <c r="E13" s="56">
        <v>-1.831404169452866E-2</v>
      </c>
      <c r="F13" s="55">
        <v>15337.008</v>
      </c>
      <c r="G13" s="55">
        <v>39334.764999999999</v>
      </c>
      <c r="H13" s="56">
        <v>1.5646961258675747</v>
      </c>
      <c r="I13" s="57" t="s">
        <v>14</v>
      </c>
      <c r="J13" s="57" t="s">
        <v>14</v>
      </c>
      <c r="K13" s="57" t="s">
        <v>14</v>
      </c>
      <c r="L13" s="55">
        <v>602.99900000000002</v>
      </c>
      <c r="M13" s="55">
        <v>1939</v>
      </c>
      <c r="N13" s="56">
        <v>2.2155940557115352</v>
      </c>
      <c r="O13" s="57">
        <v>100825.41899999999</v>
      </c>
      <c r="P13" s="57">
        <v>120057.925</v>
      </c>
      <c r="Q13" s="57">
        <v>0.19075056856446104</v>
      </c>
    </row>
    <row r="14" spans="1:17" x14ac:dyDescent="0.2">
      <c r="A14" s="143"/>
      <c r="B14" s="28" t="s">
        <v>15</v>
      </c>
      <c r="C14" s="20" t="s">
        <v>33</v>
      </c>
      <c r="D14" s="20">
        <v>12415.029</v>
      </c>
      <c r="E14" s="20" t="s">
        <v>14</v>
      </c>
      <c r="F14" s="20">
        <v>183.203</v>
      </c>
      <c r="G14" s="20">
        <v>15992.342000000001</v>
      </c>
      <c r="H14" s="20" t="s">
        <v>14</v>
      </c>
      <c r="I14" s="20">
        <v>549400</v>
      </c>
      <c r="J14" s="20">
        <v>1525074</v>
      </c>
      <c r="K14" s="58">
        <v>1.7758900618856934</v>
      </c>
      <c r="L14" s="18">
        <v>9.0389999999999997</v>
      </c>
      <c r="M14" s="18">
        <v>106</v>
      </c>
      <c r="N14" s="16">
        <v>10.726960947007413</v>
      </c>
      <c r="O14" s="20">
        <v>946123.52800000005</v>
      </c>
      <c r="P14" s="20">
        <v>1165054.4129999999</v>
      </c>
      <c r="Q14" s="58">
        <v>0.23139778107283249</v>
      </c>
    </row>
    <row r="15" spans="1:17" ht="36" x14ac:dyDescent="0.2">
      <c r="A15" s="143">
        <v>5</v>
      </c>
      <c r="B15" s="25" t="s">
        <v>27</v>
      </c>
      <c r="C15" s="59">
        <v>569.79250000000002</v>
      </c>
      <c r="D15" s="59">
        <v>555.60140000000001</v>
      </c>
      <c r="E15" s="60">
        <v>-2.4905733227446825E-2</v>
      </c>
      <c r="F15" s="59">
        <v>57530558.714569993</v>
      </c>
      <c r="G15" s="59">
        <v>244718853.71482998</v>
      </c>
      <c r="H15" s="60">
        <v>3.2537194003098273</v>
      </c>
      <c r="I15" s="59">
        <v>6050.9892086</v>
      </c>
      <c r="J15" s="59">
        <v>14164.562</v>
      </c>
      <c r="K15" s="60">
        <v>1.3408671725721377</v>
      </c>
      <c r="L15" s="59">
        <v>247.35526383000001</v>
      </c>
      <c r="M15" s="59">
        <v>1343.269816</v>
      </c>
      <c r="N15" s="60">
        <v>4.4305285248475235</v>
      </c>
      <c r="O15" s="59">
        <v>903044.69791999995</v>
      </c>
      <c r="P15" s="59">
        <v>998894.71146000002</v>
      </c>
      <c r="Q15" s="60">
        <v>0.10614094048807687</v>
      </c>
    </row>
    <row r="16" spans="1:17" x14ac:dyDescent="0.2">
      <c r="A16" s="143"/>
      <c r="B16" s="28" t="s">
        <v>11</v>
      </c>
      <c r="C16" s="18">
        <v>281.45429999999999</v>
      </c>
      <c r="D16" s="18">
        <v>233.3989</v>
      </c>
      <c r="E16" s="16">
        <v>-0.17073961918506841</v>
      </c>
      <c r="F16" s="18">
        <v>44455551.556559995</v>
      </c>
      <c r="G16" s="18">
        <v>154189811.61289999</v>
      </c>
      <c r="H16" s="16">
        <v>2.4684039723751279</v>
      </c>
      <c r="I16" s="18">
        <v>3189.2952842999998</v>
      </c>
      <c r="J16" s="18">
        <v>6757.982</v>
      </c>
      <c r="K16" s="16">
        <v>1.1189577626341585</v>
      </c>
      <c r="L16" s="18">
        <v>141.51382343</v>
      </c>
      <c r="M16" s="18">
        <v>553</v>
      </c>
      <c r="N16" s="16">
        <v>2.9077454526804032</v>
      </c>
      <c r="O16" s="18">
        <v>247577.57457999996</v>
      </c>
      <c r="P16" s="18">
        <v>308465.20721000002</v>
      </c>
      <c r="Q16" s="16">
        <v>0.2459335532844289</v>
      </c>
    </row>
    <row r="17" spans="1:17" x14ac:dyDescent="0.2">
      <c r="A17" s="143"/>
      <c r="B17" s="27" t="s">
        <v>12</v>
      </c>
      <c r="C17" s="52"/>
      <c r="D17" s="52"/>
      <c r="E17" s="53"/>
      <c r="F17" s="52"/>
      <c r="G17" s="52"/>
      <c r="H17" s="53"/>
      <c r="I17" s="52"/>
      <c r="J17" s="52"/>
      <c r="K17" s="53"/>
      <c r="L17" s="52"/>
      <c r="M17" s="52"/>
      <c r="N17" s="53"/>
      <c r="O17" s="52"/>
      <c r="P17" s="52"/>
      <c r="Q17" s="53"/>
    </row>
    <row r="18" spans="1:17" x14ac:dyDescent="0.2">
      <c r="A18" s="143"/>
      <c r="B18" s="28" t="s">
        <v>13</v>
      </c>
      <c r="C18" s="19">
        <v>5.9986366555423373E-2</v>
      </c>
      <c r="D18" s="19">
        <v>5.8453592845870601E-2</v>
      </c>
      <c r="E18" s="16">
        <v>-2.555203452998922E-2</v>
      </c>
      <c r="F18" s="18">
        <v>3385.3993266910397</v>
      </c>
      <c r="G18" s="18">
        <v>13651.23441356818</v>
      </c>
      <c r="H18" s="16">
        <v>3.0323852805013649</v>
      </c>
      <c r="I18" s="20" t="s">
        <v>14</v>
      </c>
      <c r="J18" s="20" t="s">
        <v>14</v>
      </c>
      <c r="K18" s="20" t="s">
        <v>14</v>
      </c>
      <c r="L18" s="61">
        <v>4.9471052766000008E-2</v>
      </c>
      <c r="M18" s="19">
        <v>0.21876645972443895</v>
      </c>
      <c r="N18" s="16">
        <v>3.4221104563756253</v>
      </c>
      <c r="O18" s="20">
        <v>6.1739347893016241</v>
      </c>
      <c r="P18" s="20">
        <v>6.8174744367413274</v>
      </c>
      <c r="Q18" s="20">
        <v>0.10423492787044775</v>
      </c>
    </row>
    <row r="19" spans="1:17" x14ac:dyDescent="0.2">
      <c r="A19" s="143"/>
      <c r="B19" s="27" t="s">
        <v>25</v>
      </c>
      <c r="C19" s="52">
        <v>70.252200000000002</v>
      </c>
      <c r="D19" s="52">
        <v>70.394999999999996</v>
      </c>
      <c r="E19" s="53">
        <v>2.0326765567482141E-3</v>
      </c>
      <c r="F19" s="52">
        <v>6239619.3145900005</v>
      </c>
      <c r="G19" s="52">
        <v>23810612.576049998</v>
      </c>
      <c r="H19" s="53">
        <v>2.8160361034164425</v>
      </c>
      <c r="I19" s="46" t="s">
        <v>14</v>
      </c>
      <c r="J19" s="46" t="s">
        <v>14</v>
      </c>
      <c r="K19" s="46" t="s">
        <v>14</v>
      </c>
      <c r="L19" s="46" t="s">
        <v>14</v>
      </c>
      <c r="M19" s="46" t="s">
        <v>14</v>
      </c>
      <c r="N19" s="53"/>
      <c r="O19" s="46">
        <v>219877.94101999997</v>
      </c>
      <c r="P19" s="46">
        <v>281576.31186000002</v>
      </c>
      <c r="Q19" s="46">
        <v>0.28060282242859458</v>
      </c>
    </row>
    <row r="20" spans="1:17" ht="24" x14ac:dyDescent="0.2">
      <c r="A20" s="143"/>
      <c r="B20" s="28" t="s">
        <v>26</v>
      </c>
      <c r="C20" s="18">
        <v>211.2021</v>
      </c>
      <c r="D20" s="18">
        <v>163.00389999999999</v>
      </c>
      <c r="E20" s="16">
        <v>-0.2282089051197882</v>
      </c>
      <c r="F20" s="18">
        <v>38215932.241970003</v>
      </c>
      <c r="G20" s="18">
        <v>130379199.03685001</v>
      </c>
      <c r="H20" s="16">
        <v>2.4116451277790172</v>
      </c>
      <c r="I20" s="20" t="s">
        <v>14</v>
      </c>
      <c r="J20" s="20" t="s">
        <v>14</v>
      </c>
      <c r="K20" s="20" t="s">
        <v>14</v>
      </c>
      <c r="L20" s="18">
        <v>87.188810000000004</v>
      </c>
      <c r="M20" s="18">
        <v>350</v>
      </c>
      <c r="N20" s="16">
        <v>3.0142766026970662</v>
      </c>
      <c r="O20" s="20">
        <v>27699.633559999998</v>
      </c>
      <c r="P20" s="20">
        <v>26888.895349999999</v>
      </c>
      <c r="Q20" s="20">
        <v>-2.9268914631807808E-2</v>
      </c>
    </row>
    <row r="21" spans="1:17" x14ac:dyDescent="0.2">
      <c r="A21" s="143"/>
      <c r="B21" s="27" t="s">
        <v>15</v>
      </c>
      <c r="C21" s="52">
        <v>288.33820000000003</v>
      </c>
      <c r="D21" s="52">
        <v>322.20249999999999</v>
      </c>
      <c r="E21" s="53">
        <v>0.11744645697309597</v>
      </c>
      <c r="F21" s="46">
        <v>13075007.15801</v>
      </c>
      <c r="G21" s="46">
        <v>90529042.101929992</v>
      </c>
      <c r="H21" s="46" t="s">
        <v>14</v>
      </c>
      <c r="I21" s="46">
        <v>2861.6939243000002</v>
      </c>
      <c r="J21" s="46">
        <v>7406.58</v>
      </c>
      <c r="K21" s="47">
        <v>1.588180356084631</v>
      </c>
      <c r="L21" s="52">
        <v>105.8414404</v>
      </c>
      <c r="M21" s="52">
        <v>790.26981599999999</v>
      </c>
      <c r="N21" s="53">
        <v>6.4665444178894607</v>
      </c>
      <c r="O21" s="46">
        <v>655467.12334000005</v>
      </c>
      <c r="P21" s="46">
        <v>690429.50425</v>
      </c>
      <c r="Q21" s="47">
        <v>5.333964079212028E-2</v>
      </c>
    </row>
    <row r="22" spans="1:17" ht="36" x14ac:dyDescent="0.2">
      <c r="A22" s="143">
        <v>6</v>
      </c>
      <c r="B22" s="26" t="s">
        <v>28</v>
      </c>
      <c r="C22" s="34">
        <v>359173.28542612208</v>
      </c>
      <c r="D22" s="34">
        <v>279407.2919285894</v>
      </c>
      <c r="E22" s="35">
        <v>-0.22208220024743364</v>
      </c>
      <c r="F22" s="34">
        <v>259462223.03959769</v>
      </c>
      <c r="G22" s="34">
        <v>715217599.11979771</v>
      </c>
      <c r="H22" s="35">
        <v>1.7565384692269639</v>
      </c>
      <c r="I22" s="34">
        <v>12503.593851717156</v>
      </c>
      <c r="J22" s="34">
        <v>29280.748320413437</v>
      </c>
      <c r="K22" s="35">
        <v>1.3417865829344917</v>
      </c>
      <c r="L22" s="34">
        <v>3259.0957447537385</v>
      </c>
      <c r="M22" s="34">
        <v>19212</v>
      </c>
      <c r="N22" s="35">
        <v>4.8948866509755407</v>
      </c>
      <c r="O22" s="34">
        <v>23783110.295496445</v>
      </c>
      <c r="P22" s="34">
        <v>16467107.013847675</v>
      </c>
      <c r="Q22" s="35">
        <v>-0.30761339415871625</v>
      </c>
    </row>
    <row r="23" spans="1:17" x14ac:dyDescent="0.2">
      <c r="A23" s="143"/>
      <c r="B23" s="27" t="s">
        <v>16</v>
      </c>
      <c r="C23" s="52">
        <v>177416.98184568837</v>
      </c>
      <c r="D23" s="52">
        <v>117374.35252703042</v>
      </c>
      <c r="E23" s="53">
        <v>-0.33842661899682813</v>
      </c>
      <c r="F23" s="52">
        <v>200494076.38370991</v>
      </c>
      <c r="G23" s="52">
        <v>450636578.24672657</v>
      </c>
      <c r="H23" s="53">
        <v>1.2476303857690465</v>
      </c>
      <c r="I23" s="52">
        <v>6590.2700423606229</v>
      </c>
      <c r="J23" s="52">
        <v>13969.988630490956</v>
      </c>
      <c r="K23" s="53">
        <v>1.1197900147786557</v>
      </c>
      <c r="L23" s="52">
        <v>1864.5534063973628</v>
      </c>
      <c r="M23" s="52">
        <v>7911.3018597997134</v>
      </c>
      <c r="N23" s="53">
        <v>3.2430009420248824</v>
      </c>
      <c r="O23" s="52">
        <v>6520346.9734000517</v>
      </c>
      <c r="P23" s="52">
        <v>5085150.1353445435</v>
      </c>
      <c r="Q23" s="53">
        <v>-0.22011050085377915</v>
      </c>
    </row>
    <row r="24" spans="1:17" x14ac:dyDescent="0.2">
      <c r="A24" s="143"/>
      <c r="B24" s="28" t="s">
        <v>17</v>
      </c>
      <c r="C24" s="21"/>
      <c r="D24" s="21"/>
      <c r="E24" s="16"/>
      <c r="F24" s="18"/>
      <c r="G24" s="18"/>
      <c r="H24" s="16"/>
      <c r="I24" s="16"/>
      <c r="J24" s="16"/>
      <c r="K24" s="16"/>
      <c r="L24" s="18"/>
      <c r="M24" s="18"/>
      <c r="N24" s="16"/>
      <c r="O24" s="16"/>
      <c r="P24" s="16"/>
      <c r="Q24" s="16"/>
    </row>
    <row r="25" spans="1:17" x14ac:dyDescent="0.2">
      <c r="A25" s="143"/>
      <c r="B25" s="27" t="s">
        <v>13</v>
      </c>
      <c r="C25" s="52">
        <v>18.678027713864882</v>
      </c>
      <c r="D25" s="52">
        <v>12.348695689324611</v>
      </c>
      <c r="E25" s="53">
        <v>-0.33886511581958656</v>
      </c>
      <c r="F25" s="52">
        <v>11798.121317793752</v>
      </c>
      <c r="G25" s="52">
        <v>25138.012341880825</v>
      </c>
      <c r="H25" s="53">
        <v>1.1306792551766738</v>
      </c>
      <c r="I25" s="46" t="s">
        <v>14</v>
      </c>
      <c r="J25" s="46" t="s">
        <v>14</v>
      </c>
      <c r="K25" s="46" t="s">
        <v>14</v>
      </c>
      <c r="L25" s="52">
        <v>0.37291068127947258</v>
      </c>
      <c r="M25" s="52">
        <v>1.2884436760691367</v>
      </c>
      <c r="N25" s="53">
        <v>2.4550999495333068</v>
      </c>
      <c r="O25" s="46">
        <v>162.60033682648469</v>
      </c>
      <c r="P25" s="46">
        <v>112.38830261690286</v>
      </c>
      <c r="Q25" s="46">
        <v>-0.30880645876622304</v>
      </c>
    </row>
    <row r="26" spans="1:17" x14ac:dyDescent="0.2">
      <c r="A26" s="143"/>
      <c r="B26" s="28" t="s">
        <v>25</v>
      </c>
      <c r="C26" s="18">
        <v>44284.039334341905</v>
      </c>
      <c r="D26" s="18">
        <v>35401.056072416395</v>
      </c>
      <c r="E26" s="16">
        <v>-0.20059107966325085</v>
      </c>
      <c r="F26" s="18">
        <v>28140618.385378618</v>
      </c>
      <c r="G26" s="18">
        <v>69589117.886515066</v>
      </c>
      <c r="H26" s="16">
        <v>1.4729064917305577</v>
      </c>
      <c r="I26" s="20" t="s">
        <v>14</v>
      </c>
      <c r="J26" s="20" t="s">
        <v>14</v>
      </c>
      <c r="K26" s="20" t="s">
        <v>14</v>
      </c>
      <c r="L26" s="20" t="s">
        <v>14</v>
      </c>
      <c r="M26" s="20" t="s">
        <v>14</v>
      </c>
      <c r="N26" s="16"/>
      <c r="O26" s="20">
        <v>5790833.3163023433</v>
      </c>
      <c r="P26" s="20">
        <v>4641877.8743818011</v>
      </c>
      <c r="Q26" s="20">
        <v>-0.19840934441784142</v>
      </c>
    </row>
    <row r="27" spans="1:17" x14ac:dyDescent="0.2">
      <c r="A27" s="143"/>
      <c r="B27" s="27" t="s">
        <v>29</v>
      </c>
      <c r="C27" s="52">
        <v>133132.94251134645</v>
      </c>
      <c r="D27" s="52">
        <v>81973.296454614028</v>
      </c>
      <c r="E27" s="53">
        <v>-0.38427488412473321</v>
      </c>
      <c r="F27" s="52">
        <v>172353457.99833131</v>
      </c>
      <c r="G27" s="52">
        <v>381047460.36021161</v>
      </c>
      <c r="H27" s="53">
        <v>1.2108489425486364</v>
      </c>
      <c r="I27" s="46" t="s">
        <v>14</v>
      </c>
      <c r="J27" s="46" t="s">
        <v>14</v>
      </c>
      <c r="K27" s="46" t="s">
        <v>14</v>
      </c>
      <c r="L27" s="52">
        <v>1148.7795944234877</v>
      </c>
      <c r="M27" s="52">
        <v>5007.1530758226027</v>
      </c>
      <c r="N27" s="53">
        <v>3.3586716722065653</v>
      </c>
      <c r="O27" s="46">
        <v>729513.65709770867</v>
      </c>
      <c r="P27" s="46">
        <v>443272.2609627432</v>
      </c>
      <c r="Q27" s="46">
        <v>-0.39237290947197068</v>
      </c>
    </row>
    <row r="28" spans="1:17" x14ac:dyDescent="0.2">
      <c r="A28" s="143"/>
      <c r="B28" s="28" t="s">
        <v>18</v>
      </c>
      <c r="C28" s="18">
        <v>181756.30358043368</v>
      </c>
      <c r="D28" s="18">
        <v>162032.93940155895</v>
      </c>
      <c r="E28" s="16">
        <v>-0.10851543407487063</v>
      </c>
      <c r="F28" s="20">
        <v>58968146.655887797</v>
      </c>
      <c r="G28" s="20">
        <v>264581020.87307104</v>
      </c>
      <c r="H28" s="58">
        <v>3.4868464735215383</v>
      </c>
      <c r="I28" s="18">
        <v>5913.3238093565324</v>
      </c>
      <c r="J28" s="18">
        <v>15310.759689922481</v>
      </c>
      <c r="K28" s="16">
        <v>1.5891969023743595</v>
      </c>
      <c r="L28" s="18">
        <v>1394.5423383563755</v>
      </c>
      <c r="M28" s="18">
        <v>11305</v>
      </c>
      <c r="N28" s="16">
        <v>7.1066022085239879</v>
      </c>
      <c r="O28" s="18">
        <v>17262763.322096396</v>
      </c>
      <c r="P28" s="18">
        <v>11381956.878503133</v>
      </c>
      <c r="Q28" s="16">
        <v>-0.34066425715666337</v>
      </c>
    </row>
    <row r="29" spans="1:17" x14ac:dyDescent="0.2">
      <c r="A29" s="23">
        <v>7</v>
      </c>
      <c r="B29" s="25" t="s">
        <v>19</v>
      </c>
      <c r="C29" s="52">
        <v>6.8161000000000005</v>
      </c>
      <c r="D29" s="52">
        <v>11.3873</v>
      </c>
      <c r="E29" s="53">
        <v>0.67064743768430612</v>
      </c>
      <c r="F29" s="52">
        <v>1376428.89546</v>
      </c>
      <c r="G29" s="52">
        <v>3275359.6280999999</v>
      </c>
      <c r="H29" s="53">
        <v>1.379606849945838</v>
      </c>
      <c r="I29" s="52">
        <v>126.596</v>
      </c>
      <c r="J29" s="52">
        <v>312.25900000000001</v>
      </c>
      <c r="K29" s="53">
        <v>1.4665787228664415</v>
      </c>
      <c r="L29" s="52">
        <v>18.060669999999998</v>
      </c>
      <c r="M29" s="52">
        <v>162</v>
      </c>
      <c r="N29" s="53">
        <v>7.9697669023352962</v>
      </c>
      <c r="O29" s="52">
        <v>9787.6000800000002</v>
      </c>
      <c r="P29" s="52">
        <v>12174.251330000001</v>
      </c>
      <c r="Q29" s="53">
        <v>0.24384437763010847</v>
      </c>
    </row>
    <row r="30" spans="1:17" x14ac:dyDescent="0.2">
      <c r="A30" s="22">
        <v>8</v>
      </c>
      <c r="B30" s="26" t="s">
        <v>20</v>
      </c>
      <c r="C30" s="18">
        <v>4296.5834594049429</v>
      </c>
      <c r="D30" s="18">
        <v>5726.5778224792557</v>
      </c>
      <c r="E30" s="16">
        <v>0.3328212698729609</v>
      </c>
      <c r="F30" s="18">
        <v>6207680.0408605067</v>
      </c>
      <c r="G30" s="18">
        <v>9572596.528232405</v>
      </c>
      <c r="H30" s="16">
        <v>0.5420570108676952</v>
      </c>
      <c r="I30" s="18">
        <v>261.59441253047902</v>
      </c>
      <c r="J30" s="18">
        <v>645.49664082687343</v>
      </c>
      <c r="K30" s="16">
        <v>1.4675475083079803</v>
      </c>
      <c r="L30" s="18">
        <v>237.96321061861548</v>
      </c>
      <c r="M30" s="18">
        <v>2346</v>
      </c>
      <c r="N30" s="16">
        <v>8.858666782572298</v>
      </c>
      <c r="O30" s="18">
        <v>257771.92731103502</v>
      </c>
      <c r="P30" s="18">
        <v>200696.52703593802</v>
      </c>
      <c r="Q30" s="16">
        <v>-0.22141821598062605</v>
      </c>
    </row>
    <row r="31" spans="1:17" x14ac:dyDescent="0.2">
      <c r="A31" s="23"/>
      <c r="B31" s="29" t="s">
        <v>21</v>
      </c>
      <c r="C31" s="62"/>
      <c r="D31" s="62"/>
      <c r="E31" s="53"/>
      <c r="F31" s="52"/>
      <c r="G31" s="52"/>
      <c r="H31" s="53"/>
      <c r="I31" s="53"/>
      <c r="J31" s="53"/>
      <c r="K31" s="53"/>
      <c r="L31" s="52"/>
      <c r="M31" s="52"/>
      <c r="N31" s="53"/>
      <c r="O31" s="53"/>
      <c r="P31" s="53"/>
      <c r="Q31" s="53"/>
    </row>
    <row r="32" spans="1:17" ht="24" x14ac:dyDescent="0.2">
      <c r="A32" s="22">
        <v>9</v>
      </c>
      <c r="B32" s="26" t="s">
        <v>22</v>
      </c>
      <c r="C32" s="63">
        <v>1.5864</v>
      </c>
      <c r="D32" s="63">
        <v>1.9884999999999999</v>
      </c>
      <c r="E32" s="64">
        <v>0.25346696923852741</v>
      </c>
      <c r="F32" s="63">
        <v>221.73</v>
      </c>
      <c r="G32" s="63">
        <v>342.16</v>
      </c>
      <c r="H32" s="64">
        <v>0.54313805078248345</v>
      </c>
      <c r="I32" s="63">
        <v>483.94</v>
      </c>
      <c r="J32" s="63">
        <v>483.75</v>
      </c>
      <c r="K32" s="64">
        <v>-3.9261065421336561E-4</v>
      </c>
      <c r="L32" s="63">
        <v>75.896900000000002</v>
      </c>
      <c r="M32" s="63">
        <v>69.900000000000006</v>
      </c>
      <c r="N32" s="64">
        <v>-7.9013767360722187E-2</v>
      </c>
      <c r="O32" s="63">
        <v>37.97</v>
      </c>
      <c r="P32" s="63">
        <v>60.66</v>
      </c>
      <c r="Q32" s="64">
        <v>0.5975770345009217</v>
      </c>
    </row>
    <row r="33" spans="1:17" x14ac:dyDescent="0.2">
      <c r="A33" s="23">
        <v>10</v>
      </c>
      <c r="B33" s="25" t="s">
        <v>23</v>
      </c>
      <c r="C33" s="52">
        <v>9498700</v>
      </c>
      <c r="D33" s="52">
        <v>9505000</v>
      </c>
      <c r="E33" s="53">
        <v>6.6324865507905173E-4</v>
      </c>
      <c r="F33" s="52">
        <v>16993729</v>
      </c>
      <c r="G33" s="52">
        <v>17926500</v>
      </c>
      <c r="H33" s="53">
        <v>5.4889129984360796E-2</v>
      </c>
      <c r="I33" s="52">
        <v>2998600</v>
      </c>
      <c r="J33" s="52">
        <v>2986500</v>
      </c>
      <c r="K33" s="53">
        <v>-4.0352164343360197E-3</v>
      </c>
      <c r="L33" s="52">
        <v>5000000</v>
      </c>
      <c r="M33" s="52">
        <v>6140200</v>
      </c>
      <c r="N33" s="53">
        <v>0.22804000000000002</v>
      </c>
      <c r="O33" s="52">
        <v>146267288</v>
      </c>
      <c r="P33" s="52">
        <v>146519759</v>
      </c>
      <c r="Q33" s="53">
        <v>1.726093396904993E-3</v>
      </c>
    </row>
  </sheetData>
  <mergeCells count="9">
    <mergeCell ref="O3:Q3"/>
    <mergeCell ref="A1:Q1"/>
    <mergeCell ref="A22:A28"/>
    <mergeCell ref="C3:E3"/>
    <mergeCell ref="F3:H3"/>
    <mergeCell ref="A8:A14"/>
    <mergeCell ref="A15:A21"/>
    <mergeCell ref="I3:K3"/>
    <mergeCell ref="L3:N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5EAE-3AD8-40B3-8915-468174794CFB}">
  <dimension ref="A1:R33"/>
  <sheetViews>
    <sheetView workbookViewId="0">
      <selection activeCell="D32" sqref="D32:R33"/>
    </sheetView>
  </sheetViews>
  <sheetFormatPr defaultRowHeight="12.75" x14ac:dyDescent="0.2"/>
  <cols>
    <col min="1" max="1" width="3.5703125" customWidth="1"/>
    <col min="2" max="2" width="9.28515625" customWidth="1"/>
    <col min="3" max="3" width="39.140625" customWidth="1"/>
    <col min="4" max="6" width="7.7109375" customWidth="1"/>
    <col min="7" max="8" width="10.85546875" customWidth="1"/>
    <col min="9" max="9" width="7.7109375" customWidth="1"/>
    <col min="10" max="11" width="8.140625" customWidth="1"/>
    <col min="12" max="12" width="7.85546875" customWidth="1"/>
    <col min="13" max="14" width="8.140625" customWidth="1"/>
    <col min="15" max="15" width="7.85546875" customWidth="1"/>
    <col min="16" max="17" width="10.5703125" customWidth="1"/>
    <col min="18" max="18" width="8.140625" customWidth="1"/>
  </cols>
  <sheetData>
    <row r="1" spans="1:18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  <c r="R1" s="150"/>
    </row>
    <row r="3" spans="1:18" x14ac:dyDescent="0.2">
      <c r="A3" s="162" t="s">
        <v>0</v>
      </c>
      <c r="B3" s="164" t="s">
        <v>35</v>
      </c>
      <c r="C3" s="164" t="s">
        <v>1</v>
      </c>
      <c r="D3" s="147" t="s">
        <v>2</v>
      </c>
      <c r="E3" s="148"/>
      <c r="F3" s="149"/>
      <c r="G3" s="147" t="s">
        <v>3</v>
      </c>
      <c r="H3" s="148"/>
      <c r="I3" s="149"/>
      <c r="J3" s="147" t="s">
        <v>34</v>
      </c>
      <c r="K3" s="151"/>
      <c r="L3" s="149"/>
      <c r="M3" s="147" t="s">
        <v>4</v>
      </c>
      <c r="N3" s="148"/>
      <c r="O3" s="149"/>
      <c r="P3" s="147" t="s">
        <v>5</v>
      </c>
      <c r="Q3" s="148"/>
      <c r="R3" s="149"/>
    </row>
    <row r="4" spans="1:18" ht="28.5" customHeight="1" x14ac:dyDescent="0.2">
      <c r="A4" s="163"/>
      <c r="B4" s="165"/>
      <c r="C4" s="165"/>
      <c r="D4" s="96">
        <v>2016</v>
      </c>
      <c r="E4" s="96">
        <v>2017</v>
      </c>
      <c r="F4" s="99" t="s">
        <v>36</v>
      </c>
      <c r="G4" s="96">
        <v>2016</v>
      </c>
      <c r="H4" s="96">
        <v>2017</v>
      </c>
      <c r="I4" s="99" t="s">
        <v>36</v>
      </c>
      <c r="J4" s="96">
        <v>2016</v>
      </c>
      <c r="K4" s="96">
        <v>2017</v>
      </c>
      <c r="L4" s="99" t="s">
        <v>36</v>
      </c>
      <c r="M4" s="96">
        <v>2016</v>
      </c>
      <c r="N4" s="96">
        <v>2017</v>
      </c>
      <c r="O4" s="99" t="s">
        <v>36</v>
      </c>
      <c r="P4" s="96">
        <v>2016</v>
      </c>
      <c r="Q4" s="96">
        <v>2017</v>
      </c>
      <c r="R4" s="99" t="s">
        <v>36</v>
      </c>
    </row>
    <row r="5" spans="1:18" ht="24" x14ac:dyDescent="0.2">
      <c r="A5" s="65">
        <v>1</v>
      </c>
      <c r="B5" s="152" t="s">
        <v>37</v>
      </c>
      <c r="C5" s="66" t="s">
        <v>38</v>
      </c>
      <c r="D5" s="52">
        <v>9</v>
      </c>
      <c r="E5" s="52">
        <v>9</v>
      </c>
      <c r="F5" s="53">
        <v>0</v>
      </c>
      <c r="G5" s="67">
        <v>11</v>
      </c>
      <c r="H5" s="52">
        <v>13</v>
      </c>
      <c r="I5" s="53">
        <v>0.182</v>
      </c>
      <c r="J5" s="68">
        <v>3</v>
      </c>
      <c r="K5" s="68">
        <v>3</v>
      </c>
      <c r="L5" s="47" t="s">
        <v>14</v>
      </c>
      <c r="M5" s="67">
        <v>6</v>
      </c>
      <c r="N5" s="67">
        <v>9</v>
      </c>
      <c r="O5" s="53">
        <v>0.5</v>
      </c>
      <c r="P5" s="68">
        <v>99</v>
      </c>
      <c r="Q5" s="68">
        <v>93</v>
      </c>
      <c r="R5" s="69">
        <v>-6.0999999999999999E-2</v>
      </c>
    </row>
    <row r="6" spans="1:18" x14ac:dyDescent="0.2">
      <c r="A6" s="65">
        <v>2</v>
      </c>
      <c r="B6" s="153"/>
      <c r="C6" s="100" t="s">
        <v>39</v>
      </c>
      <c r="D6" s="18">
        <v>12</v>
      </c>
      <c r="E6" s="18">
        <v>12</v>
      </c>
      <c r="F6" s="16">
        <v>0</v>
      </c>
      <c r="G6" s="15">
        <v>18</v>
      </c>
      <c r="H6" s="18">
        <v>17</v>
      </c>
      <c r="I6" s="16">
        <v>-5.6000000000000001E-2</v>
      </c>
      <c r="J6" s="15">
        <v>3</v>
      </c>
      <c r="K6" s="15">
        <v>3</v>
      </c>
      <c r="L6" s="58" t="s">
        <v>14</v>
      </c>
      <c r="M6" s="15">
        <v>3</v>
      </c>
      <c r="N6" s="15">
        <v>9</v>
      </c>
      <c r="O6" s="16">
        <v>2</v>
      </c>
      <c r="P6" s="15">
        <v>105</v>
      </c>
      <c r="Q6" s="15">
        <v>107</v>
      </c>
      <c r="R6" s="16">
        <v>1.9E-2</v>
      </c>
    </row>
    <row r="7" spans="1:18" ht="24" x14ac:dyDescent="0.2">
      <c r="A7" s="65">
        <v>3</v>
      </c>
      <c r="B7" s="154"/>
      <c r="C7" s="70" t="s">
        <v>40</v>
      </c>
      <c r="D7" s="55">
        <v>12622</v>
      </c>
      <c r="E7" s="55">
        <v>16143</v>
      </c>
      <c r="F7" s="56">
        <v>0.27900000000000003</v>
      </c>
      <c r="G7" s="55">
        <v>5913356</v>
      </c>
      <c r="H7" s="55">
        <v>6982251</v>
      </c>
      <c r="I7" s="56">
        <v>0.18099999999999999</v>
      </c>
      <c r="J7" s="55">
        <v>35511</v>
      </c>
      <c r="K7" s="55">
        <v>72987</v>
      </c>
      <c r="L7" s="56">
        <v>1.0549999999999999</v>
      </c>
      <c r="M7" s="55">
        <v>374025</v>
      </c>
      <c r="N7" s="55">
        <v>683000</v>
      </c>
      <c r="O7" s="56">
        <v>0.82599999999999996</v>
      </c>
      <c r="P7" s="55">
        <v>315541266</v>
      </c>
      <c r="Q7" s="55">
        <v>366131231</v>
      </c>
      <c r="R7" s="56">
        <v>0.16</v>
      </c>
    </row>
    <row r="8" spans="1:18" ht="36" x14ac:dyDescent="0.2">
      <c r="A8" s="161">
        <v>4</v>
      </c>
      <c r="B8" s="161" t="s">
        <v>41</v>
      </c>
      <c r="C8" s="100" t="s">
        <v>42</v>
      </c>
      <c r="D8" s="34">
        <v>18806</v>
      </c>
      <c r="E8" s="34">
        <v>18834</v>
      </c>
      <c r="F8" s="35">
        <v>1.9470000000000001</v>
      </c>
      <c r="G8" s="34">
        <v>59278</v>
      </c>
      <c r="H8" s="34">
        <v>120739</v>
      </c>
      <c r="I8" s="35">
        <v>1.0369999999999999</v>
      </c>
      <c r="J8" s="34">
        <v>3229</v>
      </c>
      <c r="K8" s="34">
        <v>8964</v>
      </c>
      <c r="L8" s="35">
        <v>1.776</v>
      </c>
      <c r="M8" s="34">
        <v>1532</v>
      </c>
      <c r="N8" s="34">
        <v>1405</v>
      </c>
      <c r="O8" s="35">
        <v>-8.3000000000000004E-2</v>
      </c>
      <c r="P8" s="34">
        <v>1432885</v>
      </c>
      <c r="Q8" s="34">
        <v>2040666</v>
      </c>
      <c r="R8" s="35">
        <v>0.42399999999999999</v>
      </c>
    </row>
    <row r="9" spans="1:18" x14ac:dyDescent="0.2">
      <c r="A9" s="161"/>
      <c r="B9" s="161"/>
      <c r="C9" s="72" t="s">
        <v>11</v>
      </c>
      <c r="D9" s="52">
        <v>6391</v>
      </c>
      <c r="E9" s="52">
        <v>5398</v>
      </c>
      <c r="F9" s="53">
        <v>-0.155</v>
      </c>
      <c r="G9" s="52">
        <v>43285</v>
      </c>
      <c r="H9" s="52">
        <v>81420</v>
      </c>
      <c r="I9" s="53">
        <v>0.88100000000000001</v>
      </c>
      <c r="J9" s="52">
        <v>1704</v>
      </c>
      <c r="K9" s="52">
        <v>4649</v>
      </c>
      <c r="L9" s="53">
        <v>1.728</v>
      </c>
      <c r="M9" s="52">
        <v>139</v>
      </c>
      <c r="N9" s="52">
        <v>224</v>
      </c>
      <c r="O9" s="53">
        <v>0.61</v>
      </c>
      <c r="P9" s="52">
        <v>267831</v>
      </c>
      <c r="Q9" s="52">
        <v>326057</v>
      </c>
      <c r="R9" s="53">
        <v>0.217</v>
      </c>
    </row>
    <row r="10" spans="1:18" x14ac:dyDescent="0.2">
      <c r="A10" s="161"/>
      <c r="B10" s="161"/>
      <c r="C10" s="101" t="s">
        <v>12</v>
      </c>
      <c r="D10" s="18"/>
      <c r="E10" s="18"/>
      <c r="F10" s="16"/>
      <c r="G10" s="18"/>
      <c r="H10" s="18"/>
      <c r="I10" s="16"/>
      <c r="J10" s="18"/>
      <c r="K10" s="18"/>
      <c r="L10" s="18"/>
      <c r="M10" s="18"/>
      <c r="N10" s="18"/>
      <c r="O10" s="16"/>
      <c r="P10" s="18"/>
      <c r="Q10" s="18"/>
      <c r="R10" s="16"/>
    </row>
    <row r="11" spans="1:18" x14ac:dyDescent="0.2">
      <c r="A11" s="161"/>
      <c r="B11" s="161"/>
      <c r="C11" s="73" t="s">
        <v>13</v>
      </c>
      <c r="D11" s="74">
        <v>0.7</v>
      </c>
      <c r="E11" s="74">
        <v>0.6</v>
      </c>
      <c r="F11" s="75">
        <v>-0.154</v>
      </c>
      <c r="G11" s="74">
        <v>2.4</v>
      </c>
      <c r="H11" s="74">
        <v>4.5</v>
      </c>
      <c r="I11" s="75">
        <v>0.85699999999999998</v>
      </c>
      <c r="J11" s="76">
        <v>1</v>
      </c>
      <c r="K11" s="76">
        <v>2</v>
      </c>
      <c r="L11" s="76" t="s">
        <v>14</v>
      </c>
      <c r="M11" s="77">
        <v>0.02</v>
      </c>
      <c r="N11" s="77">
        <v>0.04</v>
      </c>
      <c r="O11" s="75">
        <v>0.59699999999999998</v>
      </c>
      <c r="P11" s="78">
        <v>1.8</v>
      </c>
      <c r="Q11" s="78">
        <v>2.2000000000000002</v>
      </c>
      <c r="R11" s="79">
        <v>0.217</v>
      </c>
    </row>
    <row r="12" spans="1:18" x14ac:dyDescent="0.2">
      <c r="A12" s="161"/>
      <c r="B12" s="161"/>
      <c r="C12" s="102" t="s">
        <v>25</v>
      </c>
      <c r="D12" s="103">
        <v>897</v>
      </c>
      <c r="E12" s="103">
        <v>809</v>
      </c>
      <c r="F12" s="104">
        <v>-9.8000000000000004E-2</v>
      </c>
      <c r="G12" s="103">
        <v>3951</v>
      </c>
      <c r="H12" s="103">
        <v>8335</v>
      </c>
      <c r="I12" s="104">
        <v>1.1100000000000001</v>
      </c>
      <c r="J12" s="105" t="s">
        <v>14</v>
      </c>
      <c r="K12" s="105" t="s">
        <v>14</v>
      </c>
      <c r="L12" s="105" t="s">
        <v>14</v>
      </c>
      <c r="M12" s="105" t="s">
        <v>14</v>
      </c>
      <c r="N12" s="105" t="s">
        <v>14</v>
      </c>
      <c r="O12" s="105"/>
      <c r="P12" s="105">
        <v>147773</v>
      </c>
      <c r="Q12" s="105">
        <v>199294</v>
      </c>
      <c r="R12" s="106">
        <v>0.34899999999999998</v>
      </c>
    </row>
    <row r="13" spans="1:18" ht="24" x14ac:dyDescent="0.2">
      <c r="A13" s="161"/>
      <c r="B13" s="161"/>
      <c r="C13" s="80" t="s">
        <v>26</v>
      </c>
      <c r="D13" s="81">
        <v>5494</v>
      </c>
      <c r="E13" s="81">
        <v>4589</v>
      </c>
      <c r="F13" s="82">
        <v>-0.16500000000000001</v>
      </c>
      <c r="G13" s="81">
        <v>39335</v>
      </c>
      <c r="H13" s="81">
        <v>73085</v>
      </c>
      <c r="I13" s="82">
        <v>0.85799999999999998</v>
      </c>
      <c r="J13" s="83"/>
      <c r="K13" s="83"/>
      <c r="L13" s="83"/>
      <c r="M13" s="83"/>
      <c r="N13" s="83"/>
      <c r="O13" s="83"/>
      <c r="P13" s="83">
        <v>120058</v>
      </c>
      <c r="Q13" s="83">
        <v>126763</v>
      </c>
      <c r="R13" s="84">
        <v>5.6000000000000001E-2</v>
      </c>
    </row>
    <row r="14" spans="1:18" x14ac:dyDescent="0.2">
      <c r="A14" s="161"/>
      <c r="B14" s="161"/>
      <c r="C14" s="107" t="s">
        <v>15</v>
      </c>
      <c r="D14" s="20">
        <v>12415</v>
      </c>
      <c r="E14" s="20">
        <v>13436</v>
      </c>
      <c r="F14" s="58">
        <v>8.2000000000000003E-2</v>
      </c>
      <c r="G14" s="20">
        <v>15992</v>
      </c>
      <c r="H14" s="20">
        <v>39318</v>
      </c>
      <c r="I14" s="20">
        <v>1</v>
      </c>
      <c r="J14" s="20">
        <v>1525</v>
      </c>
      <c r="K14" s="20">
        <v>4315</v>
      </c>
      <c r="L14" s="58">
        <v>1.829</v>
      </c>
      <c r="M14" s="18">
        <v>1393</v>
      </c>
      <c r="N14" s="18">
        <v>1181</v>
      </c>
      <c r="O14" s="16">
        <v>-0.152</v>
      </c>
      <c r="P14" s="20">
        <v>1165054</v>
      </c>
      <c r="Q14" s="20">
        <v>1714610</v>
      </c>
      <c r="R14" s="58">
        <v>0.47199999999999998</v>
      </c>
    </row>
    <row r="15" spans="1:18" ht="36" x14ac:dyDescent="0.2">
      <c r="A15" s="152">
        <v>5</v>
      </c>
      <c r="B15" s="155" t="s">
        <v>43</v>
      </c>
      <c r="C15" s="70" t="s">
        <v>44</v>
      </c>
      <c r="D15" s="85">
        <v>556</v>
      </c>
      <c r="E15" s="85">
        <v>570</v>
      </c>
      <c r="F15" s="86">
        <v>2.5999999999999999E-2</v>
      </c>
      <c r="G15" s="85">
        <v>244719</v>
      </c>
      <c r="H15" s="85">
        <v>619457</v>
      </c>
      <c r="I15" s="86">
        <v>1.5309999999999999</v>
      </c>
      <c r="J15" s="85">
        <v>14165</v>
      </c>
      <c r="K15" s="85">
        <v>46665</v>
      </c>
      <c r="L15" s="86">
        <v>2.2949999999999999</v>
      </c>
      <c r="M15" s="85">
        <v>3303</v>
      </c>
      <c r="N15" s="85">
        <v>6108</v>
      </c>
      <c r="O15" s="86">
        <v>0.84899999999999998</v>
      </c>
      <c r="P15" s="85">
        <v>998895</v>
      </c>
      <c r="Q15" s="85">
        <v>1351043</v>
      </c>
      <c r="R15" s="86">
        <v>0.35299999999999998</v>
      </c>
    </row>
    <row r="16" spans="1:18" x14ac:dyDescent="0.2">
      <c r="A16" s="153"/>
      <c r="B16" s="156"/>
      <c r="C16" s="107" t="s">
        <v>11</v>
      </c>
      <c r="D16" s="18">
        <v>233</v>
      </c>
      <c r="E16" s="18">
        <v>207</v>
      </c>
      <c r="F16" s="16">
        <v>-0.113</v>
      </c>
      <c r="G16" s="18">
        <v>154190</v>
      </c>
      <c r="H16" s="18">
        <v>361488</v>
      </c>
      <c r="I16" s="16">
        <v>1.3440000000000001</v>
      </c>
      <c r="J16" s="18">
        <v>6758</v>
      </c>
      <c r="K16" s="18">
        <v>21313</v>
      </c>
      <c r="L16" s="16">
        <v>2.1539999999999999</v>
      </c>
      <c r="M16" s="18">
        <v>698</v>
      </c>
      <c r="N16" s="18">
        <v>1433</v>
      </c>
      <c r="O16" s="16">
        <v>1.054</v>
      </c>
      <c r="P16" s="18">
        <v>308465</v>
      </c>
      <c r="Q16" s="18">
        <v>448172</v>
      </c>
      <c r="R16" s="16">
        <v>0.45300000000000001</v>
      </c>
    </row>
    <row r="17" spans="1:18" x14ac:dyDescent="0.2">
      <c r="A17" s="153"/>
      <c r="B17" s="156"/>
      <c r="C17" s="73" t="s">
        <v>12</v>
      </c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9"/>
      <c r="Q17" s="89"/>
      <c r="R17" s="88"/>
    </row>
    <row r="18" spans="1:18" x14ac:dyDescent="0.2">
      <c r="A18" s="153"/>
      <c r="B18" s="156"/>
      <c r="C18" s="102" t="s">
        <v>13</v>
      </c>
      <c r="D18" s="108">
        <v>0</v>
      </c>
      <c r="E18" s="108">
        <v>0</v>
      </c>
      <c r="F18" s="104">
        <v>-0.112</v>
      </c>
      <c r="G18" s="103">
        <v>9</v>
      </c>
      <c r="H18" s="103">
        <v>20</v>
      </c>
      <c r="I18" s="104">
        <v>1.3149999999999999</v>
      </c>
      <c r="J18" s="105">
        <v>2</v>
      </c>
      <c r="K18" s="105">
        <v>7</v>
      </c>
      <c r="L18" s="105">
        <v>2</v>
      </c>
      <c r="M18" s="109">
        <v>0.11</v>
      </c>
      <c r="N18" s="108">
        <v>0.2</v>
      </c>
      <c r="O18" s="104">
        <v>1.038</v>
      </c>
      <c r="P18" s="105">
        <v>2</v>
      </c>
      <c r="Q18" s="105">
        <v>3</v>
      </c>
      <c r="R18" s="106">
        <v>0.45200000000000001</v>
      </c>
    </row>
    <row r="19" spans="1:18" x14ac:dyDescent="0.2">
      <c r="A19" s="153"/>
      <c r="B19" s="156"/>
      <c r="C19" s="90" t="s">
        <v>25</v>
      </c>
      <c r="D19" s="91">
        <v>70</v>
      </c>
      <c r="E19" s="91">
        <v>79</v>
      </c>
      <c r="F19" s="92">
        <v>0.126</v>
      </c>
      <c r="G19" s="91">
        <v>23811</v>
      </c>
      <c r="H19" s="91">
        <v>54686</v>
      </c>
      <c r="I19" s="92">
        <v>1.2969999999999999</v>
      </c>
      <c r="J19" s="93" t="s">
        <v>14</v>
      </c>
      <c r="K19" s="93" t="s">
        <v>14</v>
      </c>
      <c r="L19" s="93" t="s">
        <v>14</v>
      </c>
      <c r="M19" s="93" t="s">
        <v>14</v>
      </c>
      <c r="N19" s="93" t="s">
        <v>14</v>
      </c>
      <c r="O19" s="93"/>
      <c r="P19" s="93">
        <v>281576</v>
      </c>
      <c r="Q19" s="93">
        <v>419912</v>
      </c>
      <c r="R19" s="94">
        <v>0.49099999999999999</v>
      </c>
    </row>
    <row r="20" spans="1:18" ht="24" x14ac:dyDescent="0.2">
      <c r="A20" s="153"/>
      <c r="B20" s="156"/>
      <c r="C20" s="110" t="s">
        <v>26</v>
      </c>
      <c r="D20" s="111">
        <v>163</v>
      </c>
      <c r="E20" s="111">
        <v>128</v>
      </c>
      <c r="F20" s="112">
        <v>-0.217</v>
      </c>
      <c r="G20" s="111">
        <v>130379</v>
      </c>
      <c r="H20" s="111">
        <v>306802</v>
      </c>
      <c r="I20" s="112">
        <v>1.353</v>
      </c>
      <c r="J20" s="113"/>
      <c r="K20" s="113"/>
      <c r="L20" s="113"/>
      <c r="M20" s="113"/>
      <c r="N20" s="113"/>
      <c r="O20" s="113"/>
      <c r="P20" s="113">
        <v>26889</v>
      </c>
      <c r="Q20" s="113">
        <v>28260</v>
      </c>
      <c r="R20" s="114">
        <v>5.0999999999999997E-2</v>
      </c>
    </row>
    <row r="21" spans="1:18" x14ac:dyDescent="0.2">
      <c r="A21" s="154"/>
      <c r="B21" s="156"/>
      <c r="C21" s="72" t="s">
        <v>15</v>
      </c>
      <c r="D21" s="52">
        <v>322</v>
      </c>
      <c r="E21" s="52">
        <v>363</v>
      </c>
      <c r="F21" s="53">
        <v>0.127</v>
      </c>
      <c r="G21" s="46">
        <v>90529</v>
      </c>
      <c r="H21" s="46">
        <v>257969</v>
      </c>
      <c r="I21" s="46">
        <v>2</v>
      </c>
      <c r="J21" s="46">
        <v>7407</v>
      </c>
      <c r="K21" s="46">
        <v>25352</v>
      </c>
      <c r="L21" s="47">
        <v>2.423</v>
      </c>
      <c r="M21" s="52">
        <v>2605</v>
      </c>
      <c r="N21" s="52">
        <v>4675</v>
      </c>
      <c r="O21" s="53">
        <v>0.79400000000000004</v>
      </c>
      <c r="P21" s="46">
        <v>690430</v>
      </c>
      <c r="Q21" s="46">
        <v>902871</v>
      </c>
      <c r="R21" s="47">
        <v>0.308</v>
      </c>
    </row>
    <row r="22" spans="1:18" x14ac:dyDescent="0.2">
      <c r="A22" s="65">
        <v>6</v>
      </c>
      <c r="B22" s="157"/>
      <c r="C22" s="100" t="s">
        <v>45</v>
      </c>
      <c r="D22" s="18">
        <v>12</v>
      </c>
      <c r="E22" s="18">
        <v>42</v>
      </c>
      <c r="F22" s="16">
        <v>2.5990000000000002</v>
      </c>
      <c r="G22" s="18">
        <v>3275</v>
      </c>
      <c r="H22" s="18">
        <v>6993</v>
      </c>
      <c r="I22" s="16">
        <v>1.135</v>
      </c>
      <c r="J22" s="18">
        <v>312</v>
      </c>
      <c r="K22" s="18">
        <v>678</v>
      </c>
      <c r="L22" s="16">
        <v>1.173</v>
      </c>
      <c r="M22" s="18">
        <v>162</v>
      </c>
      <c r="N22" s="18">
        <v>204</v>
      </c>
      <c r="O22" s="16">
        <v>0.25800000000000001</v>
      </c>
      <c r="P22" s="18">
        <v>12174</v>
      </c>
      <c r="Q22" s="18">
        <v>16384</v>
      </c>
      <c r="R22" s="16">
        <v>0.34599999999999997</v>
      </c>
    </row>
    <row r="23" spans="1:18" ht="36" x14ac:dyDescent="0.2">
      <c r="A23" s="152">
        <v>7</v>
      </c>
      <c r="B23" s="155" t="s">
        <v>46</v>
      </c>
      <c r="C23" s="70" t="s">
        <v>44</v>
      </c>
      <c r="D23" s="85">
        <v>279407</v>
      </c>
      <c r="E23" s="85">
        <v>295053</v>
      </c>
      <c r="F23" s="86">
        <v>5.6000000000000001E-2</v>
      </c>
      <c r="G23" s="85">
        <v>715218</v>
      </c>
      <c r="H23" s="85">
        <v>1885715</v>
      </c>
      <c r="I23" s="86">
        <v>1.637</v>
      </c>
      <c r="J23" s="85">
        <v>29281</v>
      </c>
      <c r="K23" s="85">
        <v>96396</v>
      </c>
      <c r="L23" s="86">
        <v>2.2919999999999998</v>
      </c>
      <c r="M23" s="85">
        <v>47253</v>
      </c>
      <c r="N23" s="85">
        <v>88653</v>
      </c>
      <c r="O23" s="86">
        <v>0.876</v>
      </c>
      <c r="P23" s="85">
        <v>14895535</v>
      </c>
      <c r="Q23" s="85">
        <v>23158084</v>
      </c>
      <c r="R23" s="86">
        <v>0.55500000000000005</v>
      </c>
    </row>
    <row r="24" spans="1:18" x14ac:dyDescent="0.2">
      <c r="A24" s="153"/>
      <c r="B24" s="156"/>
      <c r="C24" s="107" t="s">
        <v>16</v>
      </c>
      <c r="D24" s="18">
        <v>117374</v>
      </c>
      <c r="E24" s="18">
        <v>107107</v>
      </c>
      <c r="F24" s="16">
        <v>-8.6999999999999994E-2</v>
      </c>
      <c r="G24" s="18">
        <v>450637</v>
      </c>
      <c r="H24" s="18">
        <v>1100421</v>
      </c>
      <c r="I24" s="16">
        <v>1.4419999999999999</v>
      </c>
      <c r="J24" s="18">
        <v>13970</v>
      </c>
      <c r="K24" s="18">
        <v>44027</v>
      </c>
      <c r="L24" s="16">
        <v>2.1520000000000001</v>
      </c>
      <c r="M24" s="18">
        <v>9980</v>
      </c>
      <c r="N24" s="18">
        <v>20798</v>
      </c>
      <c r="O24" s="16">
        <v>1.0840000000000001</v>
      </c>
      <c r="P24" s="18">
        <v>4599837</v>
      </c>
      <c r="Q24" s="18">
        <v>7682071</v>
      </c>
      <c r="R24" s="16">
        <v>0.67</v>
      </c>
    </row>
    <row r="25" spans="1:18" x14ac:dyDescent="0.2">
      <c r="A25" s="153"/>
      <c r="B25" s="156"/>
      <c r="C25" s="73" t="s">
        <v>17</v>
      </c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9"/>
      <c r="Q25" s="89"/>
      <c r="R25" s="88"/>
    </row>
    <row r="26" spans="1:18" x14ac:dyDescent="0.2">
      <c r="A26" s="153"/>
      <c r="B26" s="156"/>
      <c r="C26" s="102" t="s">
        <v>13</v>
      </c>
      <c r="D26" s="108">
        <v>12</v>
      </c>
      <c r="E26" s="108">
        <v>11</v>
      </c>
      <c r="F26" s="104">
        <v>-8.5999999999999993E-2</v>
      </c>
      <c r="G26" s="103">
        <v>25</v>
      </c>
      <c r="H26" s="103">
        <v>61</v>
      </c>
      <c r="I26" s="104">
        <v>1.411</v>
      </c>
      <c r="J26" s="105">
        <v>5</v>
      </c>
      <c r="K26" s="105">
        <v>15</v>
      </c>
      <c r="L26" s="105" t="s">
        <v>14</v>
      </c>
      <c r="M26" s="109">
        <v>2</v>
      </c>
      <c r="N26" s="108">
        <v>3</v>
      </c>
      <c r="O26" s="104">
        <v>1.0669999999999999</v>
      </c>
      <c r="P26" s="105">
        <v>31</v>
      </c>
      <c r="Q26" s="105">
        <v>52</v>
      </c>
      <c r="R26" s="106">
        <v>0.66900000000000004</v>
      </c>
    </row>
    <row r="27" spans="1:18" x14ac:dyDescent="0.2">
      <c r="A27" s="153"/>
      <c r="B27" s="156"/>
      <c r="C27" s="90" t="s">
        <v>25</v>
      </c>
      <c r="D27" s="91">
        <v>35401</v>
      </c>
      <c r="E27" s="91">
        <v>41017</v>
      </c>
      <c r="F27" s="92">
        <v>0.159</v>
      </c>
      <c r="G27" s="91">
        <v>69589</v>
      </c>
      <c r="H27" s="91">
        <v>166473</v>
      </c>
      <c r="I27" s="92">
        <v>1.3919999999999999</v>
      </c>
      <c r="J27" s="93" t="s">
        <v>14</v>
      </c>
      <c r="K27" s="93" t="s">
        <v>14</v>
      </c>
      <c r="L27" s="93" t="s">
        <v>14</v>
      </c>
      <c r="M27" s="93" t="s">
        <v>14</v>
      </c>
      <c r="N27" s="93" t="s">
        <v>14</v>
      </c>
      <c r="O27" s="93"/>
      <c r="P27" s="93">
        <v>4198870</v>
      </c>
      <c r="Q27" s="93">
        <v>7197674</v>
      </c>
      <c r="R27" s="94">
        <v>0.71399999999999997</v>
      </c>
    </row>
    <row r="28" spans="1:18" ht="24" x14ac:dyDescent="0.2">
      <c r="A28" s="153"/>
      <c r="B28" s="156"/>
      <c r="C28" s="110" t="s">
        <v>26</v>
      </c>
      <c r="D28" s="111">
        <v>81973</v>
      </c>
      <c r="E28" s="111">
        <v>66090</v>
      </c>
      <c r="F28" s="112">
        <v>-0.19400000000000001</v>
      </c>
      <c r="G28" s="111">
        <v>381047</v>
      </c>
      <c r="H28" s="111">
        <v>933948</v>
      </c>
      <c r="I28" s="112">
        <v>1.4510000000000001</v>
      </c>
      <c r="J28" s="113"/>
      <c r="K28" s="113"/>
      <c r="L28" s="113"/>
      <c r="M28" s="113"/>
      <c r="N28" s="113"/>
      <c r="O28" s="113"/>
      <c r="P28" s="113">
        <v>400968</v>
      </c>
      <c r="Q28" s="113">
        <v>484397</v>
      </c>
      <c r="R28" s="114">
        <v>0.20799999999999999</v>
      </c>
    </row>
    <row r="29" spans="1:18" x14ac:dyDescent="0.2">
      <c r="A29" s="154"/>
      <c r="B29" s="156"/>
      <c r="C29" s="72" t="s">
        <v>18</v>
      </c>
      <c r="D29" s="52">
        <v>162033</v>
      </c>
      <c r="E29" s="52">
        <v>187946</v>
      </c>
      <c r="F29" s="53">
        <v>0.16</v>
      </c>
      <c r="G29" s="46">
        <v>264581</v>
      </c>
      <c r="H29" s="46">
        <v>785294</v>
      </c>
      <c r="I29" s="46">
        <v>2</v>
      </c>
      <c r="J29" s="46">
        <v>15311</v>
      </c>
      <c r="K29" s="46">
        <v>52369</v>
      </c>
      <c r="L29" s="47">
        <v>2.42</v>
      </c>
      <c r="M29" s="52">
        <v>37273</v>
      </c>
      <c r="N29" s="52">
        <v>67855</v>
      </c>
      <c r="O29" s="53">
        <v>0.82</v>
      </c>
      <c r="P29" s="46">
        <v>10295698</v>
      </c>
      <c r="Q29" s="46">
        <v>15476013</v>
      </c>
      <c r="R29" s="47">
        <v>0.503</v>
      </c>
    </row>
    <row r="30" spans="1:18" x14ac:dyDescent="0.2">
      <c r="A30" s="95">
        <v>8</v>
      </c>
      <c r="B30" s="157"/>
      <c r="C30" s="100" t="s">
        <v>45</v>
      </c>
      <c r="D30" s="18">
        <v>5909</v>
      </c>
      <c r="E30" s="18">
        <v>21892</v>
      </c>
      <c r="F30" s="16">
        <v>2.7050000000000001</v>
      </c>
      <c r="G30" s="18">
        <v>9573</v>
      </c>
      <c r="H30" s="18">
        <v>21286</v>
      </c>
      <c r="I30" s="16">
        <v>1.224</v>
      </c>
      <c r="J30" s="18">
        <v>645</v>
      </c>
      <c r="K30" s="18">
        <v>1401</v>
      </c>
      <c r="L30" s="16">
        <v>1.171</v>
      </c>
      <c r="M30" s="18">
        <v>2323</v>
      </c>
      <c r="N30" s="18">
        <v>2965</v>
      </c>
      <c r="O30" s="16">
        <v>0.27600000000000002</v>
      </c>
      <c r="P30" s="18">
        <v>181543</v>
      </c>
      <c r="Q30" s="18">
        <v>280840</v>
      </c>
      <c r="R30" s="16">
        <v>0.54700000000000004</v>
      </c>
    </row>
    <row r="31" spans="1:18" x14ac:dyDescent="0.2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18" ht="24" x14ac:dyDescent="0.2">
      <c r="A32" s="65">
        <v>9</v>
      </c>
      <c r="B32" s="95"/>
      <c r="C32" s="100" t="s">
        <v>22</v>
      </c>
      <c r="D32" s="115">
        <v>1.99</v>
      </c>
      <c r="E32" s="115">
        <v>1.93</v>
      </c>
      <c r="F32" s="40">
        <v>-2.9000000000000001E-2</v>
      </c>
      <c r="G32" s="115">
        <v>342.16</v>
      </c>
      <c r="H32" s="115">
        <v>328.5</v>
      </c>
      <c r="I32" s="40">
        <v>-0.04</v>
      </c>
      <c r="J32" s="115">
        <v>483.75</v>
      </c>
      <c r="K32" s="115">
        <v>484.1</v>
      </c>
      <c r="L32" s="40">
        <v>1E-3</v>
      </c>
      <c r="M32" s="115">
        <v>69.900000000000006</v>
      </c>
      <c r="N32" s="115">
        <v>68.900000000000006</v>
      </c>
      <c r="O32" s="40">
        <v>-1.4E-2</v>
      </c>
      <c r="P32" s="115">
        <v>67.06</v>
      </c>
      <c r="Q32" s="115">
        <v>58.34</v>
      </c>
      <c r="R32" s="40">
        <v>-0.13</v>
      </c>
    </row>
    <row r="33" spans="1:18" x14ac:dyDescent="0.2">
      <c r="A33" s="95">
        <v>10</v>
      </c>
      <c r="B33" s="95" t="s">
        <v>37</v>
      </c>
      <c r="C33" s="70" t="s">
        <v>47</v>
      </c>
      <c r="D33" s="52">
        <v>9505000</v>
      </c>
      <c r="E33" s="52">
        <v>9492000</v>
      </c>
      <c r="F33" s="53">
        <v>-1E-3</v>
      </c>
      <c r="G33" s="52">
        <v>17926500</v>
      </c>
      <c r="H33" s="52">
        <v>18157073</v>
      </c>
      <c r="I33" s="53">
        <v>1.2999999999999999E-2</v>
      </c>
      <c r="J33" s="52">
        <v>2986500</v>
      </c>
      <c r="K33" s="52">
        <v>2972900</v>
      </c>
      <c r="L33" s="53">
        <v>-5.0000000000000001E-3</v>
      </c>
      <c r="M33" s="52">
        <v>6140200</v>
      </c>
      <c r="N33" s="52">
        <v>6190300</v>
      </c>
      <c r="O33" s="53">
        <v>8.0000000000000002E-3</v>
      </c>
      <c r="P33" s="52">
        <v>146804372</v>
      </c>
      <c r="Q33" s="52">
        <v>146877088</v>
      </c>
      <c r="R33" s="53">
        <v>0</v>
      </c>
    </row>
  </sheetData>
  <mergeCells count="17">
    <mergeCell ref="A1:R1"/>
    <mergeCell ref="M3:O3"/>
    <mergeCell ref="P3:R3"/>
    <mergeCell ref="B5:B7"/>
    <mergeCell ref="A8:A14"/>
    <mergeCell ref="B8:B14"/>
    <mergeCell ref="A3:A4"/>
    <mergeCell ref="B3:B4"/>
    <mergeCell ref="C3:C4"/>
    <mergeCell ref="D3:F3"/>
    <mergeCell ref="G3:I3"/>
    <mergeCell ref="J3:L3"/>
    <mergeCell ref="A23:A29"/>
    <mergeCell ref="B23:B30"/>
    <mergeCell ref="A31:R31"/>
    <mergeCell ref="A15:A21"/>
    <mergeCell ref="B15:B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7455-F191-4FA4-903A-579EDCAFB2F1}">
  <dimension ref="A1:R33"/>
  <sheetViews>
    <sheetView workbookViewId="0">
      <selection activeCell="N8" sqref="N8"/>
    </sheetView>
  </sheetViews>
  <sheetFormatPr defaultRowHeight="12.75" x14ac:dyDescent="0.2"/>
  <cols>
    <col min="1" max="1" width="3.5703125" customWidth="1"/>
    <col min="2" max="2" width="9.28515625" customWidth="1"/>
    <col min="3" max="3" width="39.140625" customWidth="1"/>
    <col min="4" max="6" width="7.7109375" customWidth="1"/>
    <col min="7" max="8" width="10.85546875" customWidth="1"/>
    <col min="9" max="9" width="7.7109375" customWidth="1"/>
    <col min="10" max="11" width="8.140625" customWidth="1"/>
    <col min="12" max="12" width="7.85546875" customWidth="1"/>
    <col min="13" max="14" width="8.140625" customWidth="1"/>
    <col min="15" max="15" width="7.85546875" customWidth="1"/>
    <col min="16" max="17" width="10.5703125" customWidth="1"/>
    <col min="18" max="18" width="8.140625" customWidth="1"/>
  </cols>
  <sheetData>
    <row r="1" spans="1:18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  <c r="R1" s="150"/>
    </row>
    <row r="3" spans="1:18" x14ac:dyDescent="0.2">
      <c r="A3" s="162" t="s">
        <v>0</v>
      </c>
      <c r="B3" s="164" t="s">
        <v>35</v>
      </c>
      <c r="C3" s="164" t="s">
        <v>1</v>
      </c>
      <c r="D3" s="147" t="s">
        <v>2</v>
      </c>
      <c r="E3" s="148"/>
      <c r="F3" s="149"/>
      <c r="G3" s="147" t="s">
        <v>3</v>
      </c>
      <c r="H3" s="148"/>
      <c r="I3" s="149"/>
      <c r="J3" s="147" t="s">
        <v>34</v>
      </c>
      <c r="K3" s="151"/>
      <c r="L3" s="149"/>
      <c r="M3" s="147" t="s">
        <v>4</v>
      </c>
      <c r="N3" s="148"/>
      <c r="O3" s="149"/>
      <c r="P3" s="147" t="s">
        <v>5</v>
      </c>
      <c r="Q3" s="148"/>
      <c r="R3" s="149"/>
    </row>
    <row r="4" spans="1:18" ht="29.25" customHeight="1" x14ac:dyDescent="0.2">
      <c r="A4" s="163"/>
      <c r="B4" s="165"/>
      <c r="C4" s="165"/>
      <c r="D4" s="96">
        <v>2017</v>
      </c>
      <c r="E4" s="96">
        <v>2018</v>
      </c>
      <c r="F4" s="99" t="s">
        <v>36</v>
      </c>
      <c r="G4" s="96">
        <v>2017</v>
      </c>
      <c r="H4" s="96">
        <v>2018</v>
      </c>
      <c r="I4" s="99" t="s">
        <v>36</v>
      </c>
      <c r="J4" s="96">
        <v>2017</v>
      </c>
      <c r="K4" s="96">
        <v>2018</v>
      </c>
      <c r="L4" s="99" t="s">
        <v>36</v>
      </c>
      <c r="M4" s="96">
        <v>2017</v>
      </c>
      <c r="N4" s="96">
        <v>2018</v>
      </c>
      <c r="O4" s="99" t="s">
        <v>36</v>
      </c>
      <c r="P4" s="96">
        <v>2017</v>
      </c>
      <c r="Q4" s="96">
        <v>2018</v>
      </c>
      <c r="R4" s="99" t="s">
        <v>36</v>
      </c>
    </row>
    <row r="5" spans="1:18" ht="24" x14ac:dyDescent="0.2">
      <c r="A5" s="65">
        <v>1</v>
      </c>
      <c r="B5" s="152" t="s">
        <v>37</v>
      </c>
      <c r="C5" s="66" t="s">
        <v>38</v>
      </c>
      <c r="D5" s="52">
        <v>9</v>
      </c>
      <c r="E5" s="52">
        <v>7</v>
      </c>
      <c r="F5" s="53">
        <v>-0.22222222222222221</v>
      </c>
      <c r="G5" s="67">
        <v>13</v>
      </c>
      <c r="H5" s="52">
        <v>11</v>
      </c>
      <c r="I5" s="53">
        <v>-0.15384615384615385</v>
      </c>
      <c r="J5" s="68">
        <v>3</v>
      </c>
      <c r="K5" s="68">
        <v>4</v>
      </c>
      <c r="L5" s="47">
        <v>0.33333333333333326</v>
      </c>
      <c r="M5" s="67">
        <v>9</v>
      </c>
      <c r="N5" s="67">
        <v>9</v>
      </c>
      <c r="O5" s="53">
        <v>0</v>
      </c>
      <c r="P5" s="68">
        <v>93</v>
      </c>
      <c r="Q5" s="68">
        <v>93</v>
      </c>
      <c r="R5" s="69">
        <v>0</v>
      </c>
    </row>
    <row r="6" spans="1:18" x14ac:dyDescent="0.2">
      <c r="A6" s="65">
        <v>2</v>
      </c>
      <c r="B6" s="153"/>
      <c r="C6" s="100" t="s">
        <v>39</v>
      </c>
      <c r="D6" s="18">
        <v>12</v>
      </c>
      <c r="E6" s="18">
        <v>11</v>
      </c>
      <c r="F6" s="16">
        <v>-8.333333333333337E-2</v>
      </c>
      <c r="G6" s="15">
        <v>15</v>
      </c>
      <c r="H6" s="18">
        <v>20</v>
      </c>
      <c r="I6" s="16">
        <v>0.33333333333333326</v>
      </c>
      <c r="J6" s="15">
        <v>3</v>
      </c>
      <c r="K6" s="15">
        <v>4</v>
      </c>
      <c r="L6" s="58">
        <v>0.33333333333333326</v>
      </c>
      <c r="M6" s="15">
        <v>9</v>
      </c>
      <c r="N6" s="15">
        <v>10</v>
      </c>
      <c r="O6" s="16">
        <v>0.11111111111111116</v>
      </c>
      <c r="P6" s="15">
        <v>107</v>
      </c>
      <c r="Q6" s="15">
        <v>103</v>
      </c>
      <c r="R6" s="16">
        <v>-3.7383177570093462E-2</v>
      </c>
    </row>
    <row r="7" spans="1:18" ht="24" x14ac:dyDescent="0.2">
      <c r="A7" s="65">
        <v>3</v>
      </c>
      <c r="B7" s="154"/>
      <c r="C7" s="70" t="s">
        <v>40</v>
      </c>
      <c r="D7" s="55">
        <v>16143</v>
      </c>
      <c r="E7" s="55">
        <v>4678</v>
      </c>
      <c r="F7" s="56">
        <v>-0.71021495384996591</v>
      </c>
      <c r="G7" s="55">
        <v>6982251</v>
      </c>
      <c r="H7" s="55">
        <v>9511838</v>
      </c>
      <c r="I7" s="56">
        <v>0.36228817898411281</v>
      </c>
      <c r="J7" s="55">
        <v>72733</v>
      </c>
      <c r="K7" s="55">
        <v>195442</v>
      </c>
      <c r="L7" s="56">
        <v>1.687115889623692</v>
      </c>
      <c r="M7" s="55">
        <v>682972</v>
      </c>
      <c r="N7" s="55">
        <v>1209000</v>
      </c>
      <c r="O7" s="56">
        <v>0.77020434219850897</v>
      </c>
      <c r="P7" s="55">
        <v>366131231</v>
      </c>
      <c r="Q7" s="55">
        <v>375975802</v>
      </c>
      <c r="R7" s="56">
        <v>2.6888094121640282E-2</v>
      </c>
    </row>
    <row r="8" spans="1:18" ht="36" x14ac:dyDescent="0.2">
      <c r="A8" s="161">
        <v>4</v>
      </c>
      <c r="B8" s="161" t="s">
        <v>41</v>
      </c>
      <c r="C8" s="100" t="s">
        <v>42</v>
      </c>
      <c r="D8" s="34">
        <v>18834.126</v>
      </c>
      <c r="E8" s="34">
        <v>16865.125</v>
      </c>
      <c r="F8" s="35">
        <v>-0.10454432555033344</v>
      </c>
      <c r="G8" s="34">
        <v>120738.52100000001</v>
      </c>
      <c r="H8" s="34">
        <v>186185.272</v>
      </c>
      <c r="I8" s="35">
        <v>0.54205360855795126</v>
      </c>
      <c r="J8" s="34">
        <v>8963.7969999999987</v>
      </c>
      <c r="K8" s="34">
        <v>16210.674999999999</v>
      </c>
      <c r="L8" s="35">
        <v>0.80846074492762399</v>
      </c>
      <c r="M8" s="34">
        <v>1405.095</v>
      </c>
      <c r="N8" s="34">
        <v>2551.1000000000004</v>
      </c>
      <c r="O8" s="35">
        <v>0.81560677391920144</v>
      </c>
      <c r="P8" s="34">
        <v>2038685.4380000001</v>
      </c>
      <c r="Q8" s="34">
        <v>2285077.9790000003</v>
      </c>
      <c r="R8" s="35">
        <v>0.12085853776525579</v>
      </c>
    </row>
    <row r="9" spans="1:18" x14ac:dyDescent="0.2">
      <c r="A9" s="161"/>
      <c r="B9" s="161"/>
      <c r="C9" s="72" t="s">
        <v>11</v>
      </c>
      <c r="D9" s="52">
        <v>5398.2110000000002</v>
      </c>
      <c r="E9" s="52">
        <v>4275.0109999999995</v>
      </c>
      <c r="F9" s="53">
        <v>-0.20806893246670066</v>
      </c>
      <c r="G9" s="52">
        <v>81420.202000000005</v>
      </c>
      <c r="H9" s="52">
        <v>135018.66399999999</v>
      </c>
      <c r="I9" s="53">
        <v>0.65829438742979263</v>
      </c>
      <c r="J9" s="52">
        <v>4648.4459999999999</v>
      </c>
      <c r="K9" s="52">
        <v>8618.3739999999998</v>
      </c>
      <c r="L9" s="53">
        <v>0.85403336943141861</v>
      </c>
      <c r="M9" s="52">
        <v>223.87299999999999</v>
      </c>
      <c r="N9" s="52">
        <v>496.8</v>
      </c>
      <c r="O9" s="53">
        <v>1.2191153019792473</v>
      </c>
      <c r="P9" s="52">
        <v>320667.71600000001</v>
      </c>
      <c r="Q9" s="52">
        <v>375916.68900000001</v>
      </c>
      <c r="R9" s="53">
        <v>0.17229353078998444</v>
      </c>
    </row>
    <row r="10" spans="1:18" x14ac:dyDescent="0.2">
      <c r="A10" s="161"/>
      <c r="B10" s="161"/>
      <c r="C10" s="101" t="s">
        <v>12</v>
      </c>
      <c r="D10" s="18"/>
      <c r="E10" s="18"/>
      <c r="F10" s="16"/>
      <c r="G10" s="18"/>
      <c r="H10" s="18"/>
      <c r="I10" s="16"/>
      <c r="J10" s="18"/>
      <c r="K10" s="18"/>
      <c r="L10" s="18"/>
      <c r="M10" s="18"/>
      <c r="N10" s="18"/>
      <c r="O10" s="16"/>
      <c r="P10" s="18"/>
      <c r="Q10" s="18"/>
      <c r="R10" s="16"/>
    </row>
    <row r="11" spans="1:18" x14ac:dyDescent="0.2">
      <c r="A11" s="161"/>
      <c r="B11" s="161"/>
      <c r="C11" s="73" t="s">
        <v>13</v>
      </c>
      <c r="D11" s="74">
        <v>0.56871165191740414</v>
      </c>
      <c r="E11" s="74">
        <v>0.45118849604221628</v>
      </c>
      <c r="F11" s="75">
        <v>-0.20664805350648263</v>
      </c>
      <c r="G11" s="74">
        <v>4.4842140580698224</v>
      </c>
      <c r="H11" s="74">
        <v>7.341029365821651</v>
      </c>
      <c r="I11" s="75">
        <v>0.63708272414219036</v>
      </c>
      <c r="J11" s="76">
        <v>1.5636065794342227</v>
      </c>
      <c r="K11" s="76">
        <v>2.9025912703758587</v>
      </c>
      <c r="L11" s="76">
        <v>0.8563437302918846</v>
      </c>
      <c r="M11" s="77">
        <v>3.5781322422363225E-2</v>
      </c>
      <c r="N11" s="77">
        <v>7.8924955680174089E-2</v>
      </c>
      <c r="O11" s="75">
        <v>1.2057584889832418</v>
      </c>
      <c r="P11" s="78">
        <v>2.1832385184542873</v>
      </c>
      <c r="Q11" s="78">
        <v>2.5593381220447391</v>
      </c>
      <c r="R11" s="79">
        <v>0.17226684139703008</v>
      </c>
    </row>
    <row r="12" spans="1:18" x14ac:dyDescent="0.2">
      <c r="A12" s="161"/>
      <c r="B12" s="161"/>
      <c r="C12" s="102" t="s">
        <v>25</v>
      </c>
      <c r="D12" s="103">
        <v>809.17</v>
      </c>
      <c r="E12" s="103">
        <v>650.91800000000001</v>
      </c>
      <c r="F12" s="104">
        <v>-0.19557324171682089</v>
      </c>
      <c r="G12" s="103">
        <v>8335.2019999999993</v>
      </c>
      <c r="H12" s="103">
        <v>16015.644</v>
      </c>
      <c r="I12" s="104">
        <v>0.92144641485593293</v>
      </c>
      <c r="J12" s="105" t="s">
        <v>14</v>
      </c>
      <c r="K12" s="105" t="s">
        <v>14</v>
      </c>
      <c r="L12" s="105" t="s">
        <v>14</v>
      </c>
      <c r="M12" s="105" t="s">
        <v>14</v>
      </c>
      <c r="N12" s="105" t="s">
        <v>14</v>
      </c>
      <c r="O12" s="105" t="s">
        <v>14</v>
      </c>
      <c r="P12" s="105">
        <v>197296.75700000001</v>
      </c>
      <c r="Q12" s="105">
        <v>182459.666</v>
      </c>
      <c r="R12" s="106">
        <v>-7.5201900049477355E-2</v>
      </c>
    </row>
    <row r="13" spans="1:18" ht="24" x14ac:dyDescent="0.2">
      <c r="A13" s="161"/>
      <c r="B13" s="161"/>
      <c r="C13" s="80" t="s">
        <v>26</v>
      </c>
      <c r="D13" s="81">
        <v>4589.0410000000002</v>
      </c>
      <c r="E13" s="81">
        <v>3624.0929999999998</v>
      </c>
      <c r="F13" s="82">
        <v>-0.21027225514001735</v>
      </c>
      <c r="G13" s="81">
        <v>73085</v>
      </c>
      <c r="H13" s="81">
        <v>119003.02</v>
      </c>
      <c r="I13" s="82">
        <v>0.62828241089142778</v>
      </c>
      <c r="J13" s="83" t="s">
        <v>14</v>
      </c>
      <c r="K13" s="83" t="s">
        <v>14</v>
      </c>
      <c r="L13" s="83" t="s">
        <v>14</v>
      </c>
      <c r="M13" s="83" t="s">
        <v>14</v>
      </c>
      <c r="N13" s="83" t="s">
        <v>14</v>
      </c>
      <c r="O13" s="83" t="s">
        <v>14</v>
      </c>
      <c r="P13" s="83">
        <v>123370.959</v>
      </c>
      <c r="Q13" s="83">
        <v>193457.02299999999</v>
      </c>
      <c r="R13" s="84">
        <v>0.56809207424577113</v>
      </c>
    </row>
    <row r="14" spans="1:18" x14ac:dyDescent="0.2">
      <c r="A14" s="161"/>
      <c r="B14" s="161"/>
      <c r="C14" s="107" t="s">
        <v>15</v>
      </c>
      <c r="D14" s="20">
        <v>13435.915000000001</v>
      </c>
      <c r="E14" s="20">
        <v>12590.114</v>
      </c>
      <c r="F14" s="58">
        <v>-6.2950755493764388E-2</v>
      </c>
      <c r="G14" s="20">
        <v>39318.319000000003</v>
      </c>
      <c r="H14" s="20">
        <v>51166.608</v>
      </c>
      <c r="I14" s="20">
        <v>0.30134271508402977</v>
      </c>
      <c r="J14" s="20">
        <v>4315.3509999999997</v>
      </c>
      <c r="K14" s="20">
        <v>7592.3010000000004</v>
      </c>
      <c r="L14" s="58">
        <v>0.75937044286779942</v>
      </c>
      <c r="M14" s="18">
        <v>1181.222</v>
      </c>
      <c r="N14" s="18">
        <v>2054.3000000000002</v>
      </c>
      <c r="O14" s="16">
        <v>0.73913117093992509</v>
      </c>
      <c r="P14" s="20">
        <v>1718017.7220000001</v>
      </c>
      <c r="Q14" s="20">
        <v>1909161.29</v>
      </c>
      <c r="R14" s="58">
        <v>0.11125820505360307</v>
      </c>
    </row>
    <row r="15" spans="1:18" ht="36" x14ac:dyDescent="0.2">
      <c r="A15" s="152">
        <v>5</v>
      </c>
      <c r="B15" s="155" t="s">
        <v>43</v>
      </c>
      <c r="C15" s="70" t="s">
        <v>44</v>
      </c>
      <c r="D15" s="85">
        <v>569.98309999999992</v>
      </c>
      <c r="E15" s="85">
        <v>570.45669999999996</v>
      </c>
      <c r="F15" s="86">
        <v>8.3090182849288041E-4</v>
      </c>
      <c r="G15" s="85">
        <v>619457427.82577002</v>
      </c>
      <c r="H15" s="85">
        <v>1083036464.2892699</v>
      </c>
      <c r="I15" s="86">
        <v>0.74836302809478483</v>
      </c>
      <c r="J15" s="85">
        <v>46689.837</v>
      </c>
      <c r="K15" s="85">
        <v>98984.154180828104</v>
      </c>
      <c r="L15" s="86">
        <v>1.120036404942431</v>
      </c>
      <c r="M15" s="85">
        <v>6108.2497484400001</v>
      </c>
      <c r="N15" s="85">
        <v>11661.699999999999</v>
      </c>
      <c r="O15" s="86">
        <v>0.90917210007307037</v>
      </c>
      <c r="P15" s="85">
        <v>1350526.36445</v>
      </c>
      <c r="Q15" s="85">
        <v>1679438.86623</v>
      </c>
      <c r="R15" s="86">
        <v>0.24354393252733675</v>
      </c>
    </row>
    <row r="16" spans="1:18" x14ac:dyDescent="0.2">
      <c r="A16" s="153"/>
      <c r="B16" s="156"/>
      <c r="C16" s="107" t="s">
        <v>11</v>
      </c>
      <c r="D16" s="18">
        <v>206.9085</v>
      </c>
      <c r="E16" s="18">
        <v>193.60429999999997</v>
      </c>
      <c r="F16" s="16">
        <v>-6.4299920012952816E-2</v>
      </c>
      <c r="G16" s="18">
        <v>361488243.89379001</v>
      </c>
      <c r="H16" s="18">
        <v>588551451.49628997</v>
      </c>
      <c r="I16" s="16">
        <v>0.62813441775222456</v>
      </c>
      <c r="J16" s="18">
        <v>21318.688999999998</v>
      </c>
      <c r="K16" s="18">
        <v>46839.901966828103</v>
      </c>
      <c r="L16" s="16">
        <v>1.1971286305095079</v>
      </c>
      <c r="M16" s="18">
        <v>1433.0148018299999</v>
      </c>
      <c r="N16" s="18">
        <v>2544.4</v>
      </c>
      <c r="O16" s="16">
        <v>0.77555737508833156</v>
      </c>
      <c r="P16" s="18">
        <v>436253.63857000001</v>
      </c>
      <c r="Q16" s="18">
        <v>395834.18072</v>
      </c>
      <c r="R16" s="16">
        <v>-9.2651279614518134E-2</v>
      </c>
    </row>
    <row r="17" spans="1:18" x14ac:dyDescent="0.2">
      <c r="A17" s="153"/>
      <c r="B17" s="156"/>
      <c r="C17" s="73" t="s">
        <v>12</v>
      </c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9"/>
      <c r="Q17" s="89"/>
      <c r="R17" s="88"/>
    </row>
    <row r="18" spans="1:18" x14ac:dyDescent="0.2">
      <c r="A18" s="153"/>
      <c r="B18" s="156"/>
      <c r="C18" s="102" t="s">
        <v>13</v>
      </c>
      <c r="D18" s="108">
        <v>2.1798198482932997E-2</v>
      </c>
      <c r="E18" s="108">
        <v>2.0433171503957778E-2</v>
      </c>
      <c r="F18" s="104">
        <v>-6.2621091373398219E-2</v>
      </c>
      <c r="G18" s="103">
        <v>19908.949195379122</v>
      </c>
      <c r="H18" s="103">
        <v>31999.824029744672</v>
      </c>
      <c r="I18" s="104">
        <v>0.60730853827141451</v>
      </c>
      <c r="J18" s="105">
        <v>7.1710077701907222</v>
      </c>
      <c r="K18" s="105">
        <v>15.775259991522329</v>
      </c>
      <c r="L18" s="105">
        <v>1.1998665316050503</v>
      </c>
      <c r="M18" s="109">
        <v>0.22903684079946296</v>
      </c>
      <c r="N18" s="108">
        <v>0.40422032454234091</v>
      </c>
      <c r="O18" s="104">
        <v>0.76487032885797968</v>
      </c>
      <c r="P18" s="105">
        <v>2.9701953143978455</v>
      </c>
      <c r="Q18" s="105">
        <v>2.6949415611740575</v>
      </c>
      <c r="R18" s="106">
        <v>-9.2671937057307918E-2</v>
      </c>
    </row>
    <row r="19" spans="1:18" x14ac:dyDescent="0.2">
      <c r="A19" s="153"/>
      <c r="B19" s="156"/>
      <c r="C19" s="90" t="s">
        <v>25</v>
      </c>
      <c r="D19" s="91">
        <v>79.23660000000001</v>
      </c>
      <c r="E19" s="91">
        <v>66.731399999999994</v>
      </c>
      <c r="F19" s="92">
        <v>-0.15782100695890555</v>
      </c>
      <c r="G19" s="91">
        <v>54686329.67616</v>
      </c>
      <c r="H19" s="91">
        <v>93245950.211130008</v>
      </c>
      <c r="I19" s="92">
        <v>0.70510529346751394</v>
      </c>
      <c r="J19" s="93" t="s">
        <v>14</v>
      </c>
      <c r="K19" s="93" t="s">
        <v>14</v>
      </c>
      <c r="L19" s="93" t="s">
        <v>14</v>
      </c>
      <c r="M19" s="93" t="s">
        <v>14</v>
      </c>
      <c r="N19" s="93" t="s">
        <v>14</v>
      </c>
      <c r="O19" s="93" t="s">
        <v>14</v>
      </c>
      <c r="P19" s="93">
        <v>408811.74301000003</v>
      </c>
      <c r="Q19" s="93">
        <v>366521.48440000002</v>
      </c>
      <c r="R19" s="94">
        <v>-0.10344678041444022</v>
      </c>
    </row>
    <row r="20" spans="1:18" ht="24" x14ac:dyDescent="0.2">
      <c r="A20" s="153"/>
      <c r="B20" s="156"/>
      <c r="C20" s="110" t="s">
        <v>26</v>
      </c>
      <c r="D20" s="111">
        <v>127.67189999999999</v>
      </c>
      <c r="E20" s="111">
        <v>126.87289999999999</v>
      </c>
      <c r="F20" s="112">
        <v>-6.2582291013136837E-3</v>
      </c>
      <c r="G20" s="111">
        <v>306801914.21763003</v>
      </c>
      <c r="H20" s="111">
        <v>495305501.28515995</v>
      </c>
      <c r="I20" s="112">
        <v>0.61441463801889729</v>
      </c>
      <c r="J20" s="113" t="s">
        <v>14</v>
      </c>
      <c r="K20" s="113" t="s">
        <v>14</v>
      </c>
      <c r="L20" s="113" t="s">
        <v>14</v>
      </c>
      <c r="M20" s="113" t="s">
        <v>14</v>
      </c>
      <c r="N20" s="113" t="s">
        <v>14</v>
      </c>
      <c r="O20" s="113" t="s">
        <v>14</v>
      </c>
      <c r="P20" s="113">
        <v>27441.895560000001</v>
      </c>
      <c r="Q20" s="113">
        <v>29312.696319999999</v>
      </c>
      <c r="R20" s="114">
        <v>6.8173160848513881E-2</v>
      </c>
    </row>
    <row r="21" spans="1:18" x14ac:dyDescent="0.2">
      <c r="A21" s="154"/>
      <c r="B21" s="156"/>
      <c r="C21" s="72" t="s">
        <v>15</v>
      </c>
      <c r="D21" s="52">
        <v>363.07459999999998</v>
      </c>
      <c r="E21" s="52">
        <v>376.85240000000005</v>
      </c>
      <c r="F21" s="53">
        <v>3.7947573308626081E-2</v>
      </c>
      <c r="G21" s="46">
        <v>257969183.93198001</v>
      </c>
      <c r="H21" s="46">
        <v>494485012.79297996</v>
      </c>
      <c r="I21" s="46">
        <v>0.91683752786287531</v>
      </c>
      <c r="J21" s="46">
        <v>25371.148000000001</v>
      </c>
      <c r="K21" s="46">
        <v>52144.252214</v>
      </c>
      <c r="L21" s="47">
        <v>1.0552578942821191</v>
      </c>
      <c r="M21" s="52">
        <v>4675.2349466100004</v>
      </c>
      <c r="N21" s="52">
        <v>9117.2999999999993</v>
      </c>
      <c r="O21" s="53">
        <v>0.95012659344765704</v>
      </c>
      <c r="P21" s="46">
        <v>914272.72588000004</v>
      </c>
      <c r="Q21" s="46">
        <v>1283604.68551</v>
      </c>
      <c r="R21" s="47">
        <v>0.40396256956534815</v>
      </c>
    </row>
    <row r="22" spans="1:18" x14ac:dyDescent="0.2">
      <c r="A22" s="65">
        <v>6</v>
      </c>
      <c r="B22" s="157"/>
      <c r="C22" s="100" t="s">
        <v>45</v>
      </c>
      <c r="D22" s="18">
        <v>42.291599999999995</v>
      </c>
      <c r="E22" s="18">
        <v>79.368300000000005</v>
      </c>
      <c r="F22" s="16">
        <v>0.87669182532701551</v>
      </c>
      <c r="G22" s="18">
        <v>18045403.685939997</v>
      </c>
      <c r="H22" s="18">
        <v>35026590.939591199</v>
      </c>
      <c r="I22" s="16">
        <v>0.94102562343241036</v>
      </c>
      <c r="J22" s="18">
        <v>678.43799999999999</v>
      </c>
      <c r="K22" s="18">
        <v>1157.83</v>
      </c>
      <c r="L22" s="16">
        <v>0.70661136316067186</v>
      </c>
      <c r="M22" s="18">
        <v>204.33832373999999</v>
      </c>
      <c r="N22" s="18">
        <v>265.2</v>
      </c>
      <c r="O22" s="16">
        <v>0.29784758505428655</v>
      </c>
      <c r="P22" s="18">
        <v>16384.183140000001</v>
      </c>
      <c r="Q22" s="18">
        <v>33207.418850000002</v>
      </c>
      <c r="R22" s="16">
        <v>1.0267973426717933</v>
      </c>
    </row>
    <row r="23" spans="1:18" ht="36" x14ac:dyDescent="0.2">
      <c r="A23" s="152">
        <v>7</v>
      </c>
      <c r="B23" s="155" t="s">
        <v>46</v>
      </c>
      <c r="C23" s="70" t="s">
        <v>44</v>
      </c>
      <c r="D23" s="85">
        <v>295052.85226213891</v>
      </c>
      <c r="E23" s="85">
        <v>280102.47471275652</v>
      </c>
      <c r="F23" s="86">
        <v>-5.0670167852164272E-2</v>
      </c>
      <c r="G23" s="85">
        <v>1899709972.478441</v>
      </c>
      <c r="H23" s="85">
        <v>3140146315.7125831</v>
      </c>
      <c r="I23" s="86">
        <v>0.65296090519323702</v>
      </c>
      <c r="J23" s="85">
        <v>96446.678372237133</v>
      </c>
      <c r="K23" s="85">
        <v>204618.40657535527</v>
      </c>
      <c r="L23" s="86">
        <v>1.1215702814111239</v>
      </c>
      <c r="M23" s="85">
        <v>88653.842502757616</v>
      </c>
      <c r="N23" s="85">
        <v>169501.45348837209</v>
      </c>
      <c r="O23" s="86">
        <v>0.9119470595208512</v>
      </c>
      <c r="P23" s="85">
        <v>23149234.906582102</v>
      </c>
      <c r="Q23" s="85">
        <v>26802407.695978299</v>
      </c>
      <c r="R23" s="86">
        <v>0.1578096556598283</v>
      </c>
    </row>
    <row r="24" spans="1:18" x14ac:dyDescent="0.2">
      <c r="A24" s="153"/>
      <c r="B24" s="156"/>
      <c r="C24" s="107" t="s">
        <v>16</v>
      </c>
      <c r="D24" s="18">
        <v>107106.5845325603</v>
      </c>
      <c r="E24" s="18">
        <v>95062.506137680437</v>
      </c>
      <c r="F24" s="16">
        <v>-0.11244946748552587</v>
      </c>
      <c r="G24" s="18">
        <v>1108587597.8097093</v>
      </c>
      <c r="H24" s="18">
        <v>1706440856.7593217</v>
      </c>
      <c r="I24" s="16">
        <v>0.53929275424947942</v>
      </c>
      <c r="J24" s="18">
        <v>44037.779384424699</v>
      </c>
      <c r="K24" s="18">
        <v>96826.670732461193</v>
      </c>
      <c r="L24" s="16">
        <v>1.1987182842990238</v>
      </c>
      <c r="M24" s="18">
        <v>20798.473176052248</v>
      </c>
      <c r="N24" s="18">
        <v>36982.558139534885</v>
      </c>
      <c r="O24" s="16">
        <v>0.77813812708700647</v>
      </c>
      <c r="P24" s="18">
        <v>7477779.2007199181</v>
      </c>
      <c r="Q24" s="18">
        <v>6317174.9237152888</v>
      </c>
      <c r="R24" s="16">
        <v>-0.15520708031776242</v>
      </c>
    </row>
    <row r="25" spans="1:18" x14ac:dyDescent="0.2">
      <c r="A25" s="153"/>
      <c r="B25" s="156"/>
      <c r="C25" s="73" t="s">
        <v>17</v>
      </c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9"/>
      <c r="Q25" s="89"/>
      <c r="R25" s="88"/>
    </row>
    <row r="26" spans="1:18" x14ac:dyDescent="0.2">
      <c r="A26" s="153"/>
      <c r="B26" s="156"/>
      <c r="C26" s="102" t="s">
        <v>13</v>
      </c>
      <c r="D26" s="108">
        <v>11.283879533560924</v>
      </c>
      <c r="E26" s="108">
        <v>10.032982178119306</v>
      </c>
      <c r="F26" s="104">
        <v>-0.11085702853536794</v>
      </c>
      <c r="G26" s="103">
        <v>61055.413381314778</v>
      </c>
      <c r="H26" s="103">
        <v>92780.005885023711</v>
      </c>
      <c r="I26" s="104">
        <v>0.51960327097576964</v>
      </c>
      <c r="J26" s="105">
        <v>14.813071204690605</v>
      </c>
      <c r="K26" s="105">
        <v>32.61035657162239</v>
      </c>
      <c r="L26" s="105" t="s">
        <v>14</v>
      </c>
      <c r="M26" s="109">
        <v>3.324192174157663</v>
      </c>
      <c r="N26" s="108">
        <v>5.8752954148596066</v>
      </c>
      <c r="O26" s="104">
        <v>0.7674355473592267</v>
      </c>
      <c r="P26" s="105">
        <v>50.911815467909591</v>
      </c>
      <c r="Q26" s="105">
        <v>43.008962035972829</v>
      </c>
      <c r="R26" s="106">
        <v>-0.15522631356404959</v>
      </c>
    </row>
    <row r="27" spans="1:18" x14ac:dyDescent="0.2">
      <c r="A27" s="153"/>
      <c r="B27" s="156"/>
      <c r="C27" s="90" t="s">
        <v>25</v>
      </c>
      <c r="D27" s="91">
        <v>41016.97898333161</v>
      </c>
      <c r="E27" s="91">
        <v>32766.080722773248</v>
      </c>
      <c r="F27" s="92">
        <v>-0.20115811707905995</v>
      </c>
      <c r="G27" s="91">
        <v>167708322.11776254</v>
      </c>
      <c r="H27" s="91">
        <v>270356480.75131929</v>
      </c>
      <c r="I27" s="92">
        <v>0.61206359551721357</v>
      </c>
      <c r="J27" s="93" t="s">
        <v>14</v>
      </c>
      <c r="K27" s="93" t="s">
        <v>14</v>
      </c>
      <c r="L27" s="93" t="s">
        <v>14</v>
      </c>
      <c r="M27" s="93" t="s">
        <v>14</v>
      </c>
      <c r="N27" s="93" t="s">
        <v>14</v>
      </c>
      <c r="O27" s="93" t="s">
        <v>14</v>
      </c>
      <c r="P27" s="93">
        <v>7007400.4629756603</v>
      </c>
      <c r="Q27" s="93">
        <v>5849369.3648260459</v>
      </c>
      <c r="R27" s="94">
        <v>-0.16525830145832165</v>
      </c>
    </row>
    <row r="28" spans="1:18" ht="24" x14ac:dyDescent="0.2">
      <c r="A28" s="153"/>
      <c r="B28" s="156"/>
      <c r="C28" s="110" t="s">
        <v>26</v>
      </c>
      <c r="D28" s="111">
        <v>66089.605549228698</v>
      </c>
      <c r="E28" s="111">
        <v>62296.425414907193</v>
      </c>
      <c r="F28" s="112">
        <v>-5.7394504064577134E-2</v>
      </c>
      <c r="G28" s="111">
        <v>940879275.69194686</v>
      </c>
      <c r="H28" s="111">
        <v>1436084376.0080023</v>
      </c>
      <c r="I28" s="112">
        <v>0.52632161543984357</v>
      </c>
      <c r="J28" s="113" t="s">
        <v>14</v>
      </c>
      <c r="K28" s="113" t="s">
        <v>14</v>
      </c>
      <c r="L28" s="113" t="s">
        <v>14</v>
      </c>
      <c r="M28" s="113" t="s">
        <v>14</v>
      </c>
      <c r="N28" s="113" t="s">
        <v>14</v>
      </c>
      <c r="O28" s="113" t="s">
        <v>14</v>
      </c>
      <c r="P28" s="113">
        <v>470378.73774425779</v>
      </c>
      <c r="Q28" s="113">
        <v>467805.55888924358</v>
      </c>
      <c r="R28" s="114">
        <v>-5.470440410113131E-3</v>
      </c>
    </row>
    <row r="29" spans="1:18" x14ac:dyDescent="0.2">
      <c r="A29" s="154"/>
      <c r="B29" s="156"/>
      <c r="C29" s="72" t="s">
        <v>18</v>
      </c>
      <c r="D29" s="52">
        <v>187946.26772957863</v>
      </c>
      <c r="E29" s="52">
        <v>185039.96857507614</v>
      </c>
      <c r="F29" s="53">
        <v>-1.546345766591195E-2</v>
      </c>
      <c r="G29" s="46">
        <v>791122374.66873169</v>
      </c>
      <c r="H29" s="46">
        <v>1433705458.9532619</v>
      </c>
      <c r="I29" s="46">
        <v>0.81224233425783243</v>
      </c>
      <c r="J29" s="46">
        <v>52408.898987812434</v>
      </c>
      <c r="K29" s="46">
        <v>107791.73584289405</v>
      </c>
      <c r="L29" s="47">
        <v>1.0567449025777238</v>
      </c>
      <c r="M29" s="52">
        <v>67855.369326705375</v>
      </c>
      <c r="N29" s="52">
        <v>132518.89534883719</v>
      </c>
      <c r="O29" s="53">
        <v>0.9529610797753425</v>
      </c>
      <c r="P29" s="46">
        <v>15671455.705862187</v>
      </c>
      <c r="Q29" s="46">
        <v>20485232.772263005</v>
      </c>
      <c r="R29" s="47">
        <v>0.30716846965276745</v>
      </c>
    </row>
    <row r="30" spans="1:18" x14ac:dyDescent="0.2">
      <c r="A30" s="95">
        <v>8</v>
      </c>
      <c r="B30" s="157"/>
      <c r="C30" s="100" t="s">
        <v>45</v>
      </c>
      <c r="D30" s="18">
        <v>21892.328398384921</v>
      </c>
      <c r="E30" s="18">
        <v>38970.981046842782</v>
      </c>
      <c r="F30" s="16">
        <v>0.78012043021051225</v>
      </c>
      <c r="G30" s="18">
        <v>55340418.565812059</v>
      </c>
      <c r="H30" s="18">
        <v>101555787.00954248</v>
      </c>
      <c r="I30" s="16">
        <v>0.83511056911812243</v>
      </c>
      <c r="J30" s="18">
        <v>1401.4418508572608</v>
      </c>
      <c r="K30" s="18">
        <v>2393.4470284237723</v>
      </c>
      <c r="L30" s="16">
        <v>0.70784612073608533</v>
      </c>
      <c r="M30" s="18">
        <v>2965.7231312046442</v>
      </c>
      <c r="N30" s="18">
        <v>3854.651162790698</v>
      </c>
      <c r="O30" s="16">
        <v>0.29973399142791224</v>
      </c>
      <c r="P30" s="18">
        <v>280839.61501542683</v>
      </c>
      <c r="Q30" s="18">
        <v>529961.99888285995</v>
      </c>
      <c r="R30" s="16">
        <v>0.88706283069697478</v>
      </c>
    </row>
    <row r="31" spans="1:18" x14ac:dyDescent="0.2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18" ht="24" x14ac:dyDescent="0.2">
      <c r="A32" s="65">
        <v>9</v>
      </c>
      <c r="B32" s="95"/>
      <c r="C32" s="100" t="s">
        <v>22</v>
      </c>
      <c r="D32" s="115">
        <v>1.9318</v>
      </c>
      <c r="E32" s="115">
        <v>2.0366</v>
      </c>
      <c r="F32" s="40">
        <v>5.4249922352210378E-2</v>
      </c>
      <c r="G32" s="115">
        <v>326.08</v>
      </c>
      <c r="H32" s="115">
        <v>344.9</v>
      </c>
      <c r="I32" s="40">
        <v>5.7715897939156102E-2</v>
      </c>
      <c r="J32" s="115">
        <v>484.1</v>
      </c>
      <c r="K32" s="115">
        <v>483.75</v>
      </c>
      <c r="L32" s="40">
        <v>-7.2299111753770795E-4</v>
      </c>
      <c r="M32" s="115">
        <v>68.900000000000006</v>
      </c>
      <c r="N32" s="115">
        <v>68.8</v>
      </c>
      <c r="O32" s="40">
        <v>-1.4513788098694524E-3</v>
      </c>
      <c r="P32" s="115">
        <v>58.34</v>
      </c>
      <c r="Q32" s="115">
        <v>62.66</v>
      </c>
      <c r="R32" s="40">
        <v>7.4048680150839763E-2</v>
      </c>
    </row>
    <row r="33" spans="1:18" x14ac:dyDescent="0.2">
      <c r="A33" s="95">
        <v>10</v>
      </c>
      <c r="B33" s="95" t="s">
        <v>37</v>
      </c>
      <c r="C33" s="70" t="s">
        <v>47</v>
      </c>
      <c r="D33" s="52">
        <v>9492000</v>
      </c>
      <c r="E33" s="52">
        <v>9475000</v>
      </c>
      <c r="F33" s="53">
        <v>-1.7909818794774601E-3</v>
      </c>
      <c r="G33" s="52">
        <v>18157073</v>
      </c>
      <c r="H33" s="52">
        <v>18392334</v>
      </c>
      <c r="I33" s="53">
        <v>1.295698926803901E-2</v>
      </c>
      <c r="J33" s="52">
        <v>2972900</v>
      </c>
      <c r="K33" s="52">
        <v>2969200</v>
      </c>
      <c r="L33" s="53">
        <v>-1.2445760032291364E-3</v>
      </c>
      <c r="M33" s="52">
        <v>6256700</v>
      </c>
      <c r="N33" s="52">
        <v>6294587</v>
      </c>
      <c r="O33" s="53">
        <v>6.0554285805616281E-3</v>
      </c>
      <c r="P33" s="52">
        <v>146877088</v>
      </c>
      <c r="Q33" s="52">
        <v>146880432</v>
      </c>
      <c r="R33" s="53">
        <v>2.2767335910112152E-5</v>
      </c>
    </row>
  </sheetData>
  <mergeCells count="17">
    <mergeCell ref="A1:R1"/>
    <mergeCell ref="M3:O3"/>
    <mergeCell ref="P3:R3"/>
    <mergeCell ref="B5:B7"/>
    <mergeCell ref="A8:A14"/>
    <mergeCell ref="B8:B14"/>
    <mergeCell ref="A3:A4"/>
    <mergeCell ref="B3:B4"/>
    <mergeCell ref="C3:C4"/>
    <mergeCell ref="D3:F3"/>
    <mergeCell ref="G3:I3"/>
    <mergeCell ref="J3:L3"/>
    <mergeCell ref="A23:A29"/>
    <mergeCell ref="B23:B30"/>
    <mergeCell ref="A31:R31"/>
    <mergeCell ref="A15:A21"/>
    <mergeCell ref="B15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B7B-C21B-4407-976C-6D457549354C}">
  <dimension ref="A1:R33"/>
  <sheetViews>
    <sheetView workbookViewId="0">
      <selection sqref="A1:R1"/>
    </sheetView>
  </sheetViews>
  <sheetFormatPr defaultRowHeight="12.75" x14ac:dyDescent="0.2"/>
  <cols>
    <col min="1" max="1" width="3.5703125" customWidth="1"/>
    <col min="2" max="2" width="9.28515625" customWidth="1"/>
    <col min="3" max="3" width="39.140625" customWidth="1"/>
    <col min="4" max="5" width="7.7109375" customWidth="1"/>
    <col min="6" max="6" width="9.85546875" customWidth="1"/>
    <col min="7" max="8" width="10.85546875" customWidth="1"/>
    <col min="9" max="9" width="9.7109375" customWidth="1"/>
    <col min="10" max="11" width="8.140625" customWidth="1"/>
    <col min="12" max="12" width="9.5703125" customWidth="1"/>
    <col min="13" max="14" width="8.140625" customWidth="1"/>
    <col min="15" max="15" width="9.5703125" customWidth="1"/>
    <col min="16" max="17" width="10.5703125" customWidth="1"/>
    <col min="18" max="18" width="9.5703125" customWidth="1"/>
  </cols>
  <sheetData>
    <row r="1" spans="1:18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  <c r="R1" s="150"/>
    </row>
    <row r="3" spans="1:18" x14ac:dyDescent="0.2">
      <c r="A3" s="162" t="s">
        <v>0</v>
      </c>
      <c r="B3" s="164" t="s">
        <v>35</v>
      </c>
      <c r="C3" s="164" t="s">
        <v>1</v>
      </c>
      <c r="D3" s="147" t="s">
        <v>2</v>
      </c>
      <c r="E3" s="148"/>
      <c r="F3" s="149"/>
      <c r="G3" s="147" t="s">
        <v>3</v>
      </c>
      <c r="H3" s="148"/>
      <c r="I3" s="149"/>
      <c r="J3" s="147" t="s">
        <v>34</v>
      </c>
      <c r="K3" s="151"/>
      <c r="L3" s="149"/>
      <c r="M3" s="147" t="s">
        <v>4</v>
      </c>
      <c r="N3" s="148"/>
      <c r="O3" s="149"/>
      <c r="P3" s="147" t="s">
        <v>5</v>
      </c>
      <c r="Q3" s="148"/>
      <c r="R3" s="149"/>
    </row>
    <row r="4" spans="1:18" ht="24" x14ac:dyDescent="0.2">
      <c r="A4" s="163"/>
      <c r="B4" s="165"/>
      <c r="C4" s="165"/>
      <c r="D4" s="96">
        <v>2019</v>
      </c>
      <c r="E4" s="96">
        <v>2020</v>
      </c>
      <c r="F4" s="99" t="s">
        <v>6</v>
      </c>
      <c r="G4" s="96">
        <v>2019</v>
      </c>
      <c r="H4" s="96">
        <v>2020</v>
      </c>
      <c r="I4" s="99" t="s">
        <v>6</v>
      </c>
      <c r="J4" s="96">
        <v>2019</v>
      </c>
      <c r="K4" s="96">
        <v>2020</v>
      </c>
      <c r="L4" s="99" t="s">
        <v>6</v>
      </c>
      <c r="M4" s="96">
        <v>2019</v>
      </c>
      <c r="N4" s="96">
        <v>2020</v>
      </c>
      <c r="O4" s="99" t="s">
        <v>6</v>
      </c>
      <c r="P4" s="96">
        <v>2019</v>
      </c>
      <c r="Q4" s="96">
        <v>2020</v>
      </c>
      <c r="R4" s="99" t="s">
        <v>6</v>
      </c>
    </row>
    <row r="5" spans="1:18" ht="24" x14ac:dyDescent="0.2">
      <c r="A5" s="65">
        <v>1</v>
      </c>
      <c r="B5" s="152" t="s">
        <v>37</v>
      </c>
      <c r="C5" s="66" t="s">
        <v>38</v>
      </c>
      <c r="D5" s="52">
        <v>7</v>
      </c>
      <c r="E5" s="52">
        <v>7</v>
      </c>
      <c r="F5" s="53">
        <v>0</v>
      </c>
      <c r="G5" s="67">
        <v>11</v>
      </c>
      <c r="H5" s="52">
        <v>10</v>
      </c>
      <c r="I5" s="53">
        <v>-9.0909090909090939E-2</v>
      </c>
      <c r="J5" s="68">
        <v>5</v>
      </c>
      <c r="K5" s="68">
        <v>5</v>
      </c>
      <c r="L5" s="47">
        <v>0</v>
      </c>
      <c r="M5" s="67">
        <v>9</v>
      </c>
      <c r="N5" s="67">
        <v>7</v>
      </c>
      <c r="O5" s="53">
        <v>-0.22222222222222221</v>
      </c>
      <c r="P5" s="68">
        <v>86</v>
      </c>
      <c r="Q5" s="68">
        <v>80</v>
      </c>
      <c r="R5" s="69">
        <v>-6.9767441860465129E-2</v>
      </c>
    </row>
    <row r="6" spans="1:18" x14ac:dyDescent="0.2">
      <c r="A6" s="65">
        <v>2</v>
      </c>
      <c r="B6" s="153"/>
      <c r="C6" s="100" t="s">
        <v>39</v>
      </c>
      <c r="D6" s="18">
        <v>10</v>
      </c>
      <c r="E6" s="18">
        <v>10</v>
      </c>
      <c r="F6" s="16">
        <v>0</v>
      </c>
      <c r="G6" s="15">
        <v>24</v>
      </c>
      <c r="H6" s="18">
        <v>28</v>
      </c>
      <c r="I6" s="16">
        <v>0.16666666666666674</v>
      </c>
      <c r="J6" s="15">
        <v>5</v>
      </c>
      <c r="K6" s="15">
        <v>5</v>
      </c>
      <c r="L6" s="58">
        <v>0</v>
      </c>
      <c r="M6" s="15">
        <v>11</v>
      </c>
      <c r="N6" s="15">
        <v>12</v>
      </c>
      <c r="O6" s="16">
        <v>9.0909090909090828E-2</v>
      </c>
      <c r="P6" s="15">
        <v>97</v>
      </c>
      <c r="Q6" s="15">
        <v>98</v>
      </c>
      <c r="R6" s="16">
        <v>1.0309278350515427E-2</v>
      </c>
    </row>
    <row r="7" spans="1:18" ht="24" x14ac:dyDescent="0.2">
      <c r="A7" s="65">
        <v>3</v>
      </c>
      <c r="B7" s="154"/>
      <c r="C7" s="70" t="s">
        <v>40</v>
      </c>
      <c r="D7" s="55">
        <v>13253</v>
      </c>
      <c r="E7" s="55">
        <v>293336</v>
      </c>
      <c r="F7" s="56">
        <v>21.13355466686788</v>
      </c>
      <c r="G7" s="55">
        <v>23292405</v>
      </c>
      <c r="H7" s="55">
        <v>21903335</v>
      </c>
      <c r="I7" s="56">
        <v>-5.9636177543710089E-2</v>
      </c>
      <c r="J7" s="55">
        <v>432137</v>
      </c>
      <c r="K7" s="55">
        <v>1616130</v>
      </c>
      <c r="L7" s="56">
        <v>2.7398556476302653</v>
      </c>
      <c r="M7" s="55">
        <v>1960315</v>
      </c>
      <c r="N7" s="55">
        <v>750000</v>
      </c>
      <c r="O7" s="56">
        <v>-0.6174084267069323</v>
      </c>
      <c r="P7" s="55">
        <v>534596428</v>
      </c>
      <c r="Q7" s="55">
        <v>348684326</v>
      </c>
      <c r="R7" s="56">
        <v>-0.34776158661501566</v>
      </c>
    </row>
    <row r="8" spans="1:18" ht="36" x14ac:dyDescent="0.2">
      <c r="A8" s="161">
        <v>4</v>
      </c>
      <c r="B8" s="161" t="s">
        <v>41</v>
      </c>
      <c r="C8" s="100" t="s">
        <v>42</v>
      </c>
      <c r="D8" s="34">
        <v>15795.566000000001</v>
      </c>
      <c r="E8" s="34">
        <v>16950.171999999999</v>
      </c>
      <c r="F8" s="35">
        <v>7.3096842493646452E-2</v>
      </c>
      <c r="G8" s="34">
        <v>218867.12799999997</v>
      </c>
      <c r="H8" s="34">
        <v>189927.99399999998</v>
      </c>
      <c r="I8" s="35">
        <v>-0.13222238654312668</v>
      </c>
      <c r="J8" s="34">
        <v>26079.659</v>
      </c>
      <c r="K8" s="34">
        <v>51510.807999999997</v>
      </c>
      <c r="L8" s="35">
        <v>0.97513349388502357</v>
      </c>
      <c r="M8" s="34">
        <v>19180.227999999999</v>
      </c>
      <c r="N8" s="34">
        <v>20672.34</v>
      </c>
      <c r="O8" s="35">
        <v>7.7794278566448716E-2</v>
      </c>
      <c r="P8" s="34">
        <v>2789313.7719999999</v>
      </c>
      <c r="Q8" s="34">
        <v>3118692.4890000001</v>
      </c>
      <c r="R8" s="35">
        <v>0.11808593221257735</v>
      </c>
    </row>
    <row r="9" spans="1:18" x14ac:dyDescent="0.2">
      <c r="A9" s="161"/>
      <c r="B9" s="161"/>
      <c r="C9" s="72" t="s">
        <v>11</v>
      </c>
      <c r="D9" s="52">
        <v>4234.0630000000001</v>
      </c>
      <c r="E9" s="52">
        <v>7422.9430000000002</v>
      </c>
      <c r="F9" s="53">
        <v>0.75314892574815251</v>
      </c>
      <c r="G9" s="52">
        <v>174914.72499999998</v>
      </c>
      <c r="H9" s="52">
        <v>168623.27299999999</v>
      </c>
      <c r="I9" s="53">
        <v>-3.5968681310278416E-2</v>
      </c>
      <c r="J9" s="52">
        <v>14212.547</v>
      </c>
      <c r="K9" s="52">
        <v>30925.473999999998</v>
      </c>
      <c r="L9" s="53">
        <v>1.1759276504063627</v>
      </c>
      <c r="M9" s="52">
        <v>17103.606</v>
      </c>
      <c r="N9" s="52">
        <v>17710.517</v>
      </c>
      <c r="O9" s="53">
        <v>3.5484388496788366E-2</v>
      </c>
      <c r="P9" s="52">
        <v>446418.95699999999</v>
      </c>
      <c r="Q9" s="52">
        <v>511973.98800000001</v>
      </c>
      <c r="R9" s="53">
        <v>0.14684643197174974</v>
      </c>
    </row>
    <row r="10" spans="1:18" x14ac:dyDescent="0.2">
      <c r="A10" s="161"/>
      <c r="B10" s="161"/>
      <c r="C10" s="101" t="s">
        <v>12</v>
      </c>
      <c r="D10" s="18"/>
      <c r="E10" s="18"/>
      <c r="F10" s="16"/>
      <c r="G10" s="18"/>
      <c r="H10" s="18"/>
      <c r="I10" s="16"/>
      <c r="J10" s="18"/>
      <c r="K10" s="18"/>
      <c r="L10" s="18"/>
      <c r="M10" s="18"/>
      <c r="N10" s="18"/>
      <c r="O10" s="16"/>
      <c r="P10" s="18"/>
      <c r="Q10" s="18"/>
      <c r="R10" s="16"/>
    </row>
    <row r="11" spans="1:18" x14ac:dyDescent="0.2">
      <c r="A11" s="161"/>
      <c r="B11" s="161"/>
      <c r="C11" s="73" t="s">
        <v>13</v>
      </c>
      <c r="D11" s="74">
        <v>0.4500300795034225</v>
      </c>
      <c r="E11" s="74">
        <v>0.78896975043578088</v>
      </c>
      <c r="F11" s="75">
        <v>0.75314892574815273</v>
      </c>
      <c r="G11" s="74">
        <v>9.3879670777917319</v>
      </c>
      <c r="H11" s="74">
        <v>8.9326895020951298</v>
      </c>
      <c r="I11" s="75">
        <v>-4.8495864112435116E-2</v>
      </c>
      <c r="J11" s="76">
        <v>4.8028342119491763</v>
      </c>
      <c r="K11" s="76">
        <v>10.433343679363045</v>
      </c>
      <c r="L11" s="76">
        <v>1.1723305904262702</v>
      </c>
      <c r="M11" s="77">
        <v>2.6218333665719888</v>
      </c>
      <c r="N11" s="77">
        <v>2.6685325759402123</v>
      </c>
      <c r="O11" s="75">
        <v>1.7811661856024896E-2</v>
      </c>
      <c r="P11" s="78">
        <v>3.0414005122743641</v>
      </c>
      <c r="Q11" s="78">
        <v>3.5009596706906616</v>
      </c>
      <c r="R11" s="79">
        <v>0.15110116427008768</v>
      </c>
    </row>
    <row r="12" spans="1:18" x14ac:dyDescent="0.2">
      <c r="A12" s="161"/>
      <c r="B12" s="161"/>
      <c r="C12" s="102" t="s">
        <v>25</v>
      </c>
      <c r="D12" s="103">
        <v>477.185</v>
      </c>
      <c r="E12" s="103">
        <v>389.26299999999998</v>
      </c>
      <c r="F12" s="104">
        <v>-0.18425139096995924</v>
      </c>
      <c r="G12" s="103">
        <v>18435.669999999998</v>
      </c>
      <c r="H12" s="103">
        <v>9670.7009999999991</v>
      </c>
      <c r="I12" s="104">
        <v>-0.47543533812440775</v>
      </c>
      <c r="J12" s="105" t="s">
        <v>14</v>
      </c>
      <c r="K12" s="105" t="s">
        <v>14</v>
      </c>
      <c r="L12" s="105" t="s">
        <v>14</v>
      </c>
      <c r="M12" s="105" t="s">
        <v>14</v>
      </c>
      <c r="N12" s="105" t="s">
        <v>14</v>
      </c>
      <c r="O12" s="105"/>
      <c r="P12" s="105">
        <v>264175.14199999999</v>
      </c>
      <c r="Q12" s="105">
        <v>119006.10799999999</v>
      </c>
      <c r="R12" s="106">
        <v>-0.54951814504939311</v>
      </c>
    </row>
    <row r="13" spans="1:18" ht="24" x14ac:dyDescent="0.2">
      <c r="A13" s="161"/>
      <c r="B13" s="161"/>
      <c r="C13" s="80" t="s">
        <v>26</v>
      </c>
      <c r="D13" s="81">
        <v>3756.8780000000002</v>
      </c>
      <c r="E13" s="81">
        <v>7033.68</v>
      </c>
      <c r="F13" s="82">
        <v>0.87221410969427282</v>
      </c>
      <c r="G13" s="81">
        <v>156479.05499999999</v>
      </c>
      <c r="H13" s="81">
        <v>158952.57199999999</v>
      </c>
      <c r="I13" s="82">
        <v>1.5807336004169947E-2</v>
      </c>
      <c r="J13" s="83" t="s">
        <v>14</v>
      </c>
      <c r="K13" s="83" t="s">
        <v>14</v>
      </c>
      <c r="L13" s="83" t="s">
        <v>14</v>
      </c>
      <c r="M13" s="83" t="s">
        <v>14</v>
      </c>
      <c r="N13" s="83" t="s">
        <v>14</v>
      </c>
      <c r="O13" s="83"/>
      <c r="P13" s="83">
        <v>182243.815</v>
      </c>
      <c r="Q13" s="83">
        <v>392967.88</v>
      </c>
      <c r="R13" s="84">
        <v>1.1562755367033994</v>
      </c>
    </row>
    <row r="14" spans="1:18" x14ac:dyDescent="0.2">
      <c r="A14" s="161"/>
      <c r="B14" s="161"/>
      <c r="C14" s="107" t="s">
        <v>15</v>
      </c>
      <c r="D14" s="20">
        <v>11561.503000000001</v>
      </c>
      <c r="E14" s="20">
        <v>9527.2289999999994</v>
      </c>
      <c r="F14" s="58">
        <v>-0.17595238266166613</v>
      </c>
      <c r="G14" s="20">
        <v>43952.402999999998</v>
      </c>
      <c r="H14" s="20">
        <v>21304.721000000001</v>
      </c>
      <c r="I14" s="20">
        <v>-0.51527744683265664</v>
      </c>
      <c r="J14" s="20">
        <v>11867.111999999999</v>
      </c>
      <c r="K14" s="20">
        <v>20585.333999999999</v>
      </c>
      <c r="L14" s="58">
        <v>0.73465405904991887</v>
      </c>
      <c r="M14" s="18">
        <v>2076.6219999999998</v>
      </c>
      <c r="N14" s="18">
        <v>2961.8230000000003</v>
      </c>
      <c r="O14" s="16">
        <v>0.42626968220504291</v>
      </c>
      <c r="P14" s="20">
        <v>2342894.8149999999</v>
      </c>
      <c r="Q14" s="20">
        <v>2606718.5010000002</v>
      </c>
      <c r="R14" s="58">
        <v>0.11260586019949015</v>
      </c>
    </row>
    <row r="15" spans="1:18" ht="36" x14ac:dyDescent="0.2">
      <c r="A15" s="152">
        <v>5</v>
      </c>
      <c r="B15" s="155" t="s">
        <v>43</v>
      </c>
      <c r="C15" s="70" t="s">
        <v>44</v>
      </c>
      <c r="D15" s="85">
        <v>533.98450000000003</v>
      </c>
      <c r="E15" s="85">
        <v>511.98856999999998</v>
      </c>
      <c r="F15" s="86">
        <v>-4.1192075799953098E-2</v>
      </c>
      <c r="G15" s="85">
        <v>1152449.5587261999</v>
      </c>
      <c r="H15" s="85">
        <v>949527.87405059999</v>
      </c>
      <c r="I15" s="86">
        <v>-0.17607858247599906</v>
      </c>
      <c r="J15" s="85">
        <v>167576.72700000001</v>
      </c>
      <c r="K15" s="85">
        <v>337865</v>
      </c>
      <c r="L15" s="86">
        <v>1.0161809223067113</v>
      </c>
      <c r="M15" s="85">
        <v>24724.28412</v>
      </c>
      <c r="N15" s="85">
        <v>33917.621097683499</v>
      </c>
      <c r="O15" s="86">
        <v>0.37183430400101303</v>
      </c>
      <c r="P15" s="85">
        <v>1967644.2904100001</v>
      </c>
      <c r="Q15" s="85">
        <v>1829348.3555300001</v>
      </c>
      <c r="R15" s="86">
        <v>-7.0285028424107665E-2</v>
      </c>
    </row>
    <row r="16" spans="1:18" x14ac:dyDescent="0.2">
      <c r="A16" s="153"/>
      <c r="B16" s="156"/>
      <c r="C16" s="107" t="s">
        <v>11</v>
      </c>
      <c r="D16" s="18">
        <v>175.71400000000003</v>
      </c>
      <c r="E16" s="18">
        <v>156.96581</v>
      </c>
      <c r="F16" s="16">
        <v>-0.1066971897515282</v>
      </c>
      <c r="G16" s="18">
        <v>580218.60058319999</v>
      </c>
      <c r="H16" s="18">
        <v>451102.49153659999</v>
      </c>
      <c r="I16" s="16">
        <v>-0.22253011005993339</v>
      </c>
      <c r="J16" s="18">
        <v>80471.399999999994</v>
      </c>
      <c r="K16" s="18">
        <v>178325</v>
      </c>
      <c r="L16" s="16">
        <v>1.2160046923503258</v>
      </c>
      <c r="M16" s="18">
        <v>10565.845890000001</v>
      </c>
      <c r="N16" s="18">
        <v>14099.444598908998</v>
      </c>
      <c r="O16" s="16">
        <v>0.33443595010725624</v>
      </c>
      <c r="P16" s="18">
        <v>442227.83890000003</v>
      </c>
      <c r="Q16" s="18">
        <v>254814.71562999996</v>
      </c>
      <c r="R16" s="16">
        <v>-0.42379313734787138</v>
      </c>
    </row>
    <row r="17" spans="1:18" x14ac:dyDescent="0.2">
      <c r="A17" s="153"/>
      <c r="B17" s="156"/>
      <c r="C17" s="73" t="s">
        <v>12</v>
      </c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9"/>
      <c r="Q17" s="89"/>
      <c r="R17" s="88"/>
    </row>
    <row r="18" spans="1:18" x14ac:dyDescent="0.2">
      <c r="A18" s="153"/>
      <c r="B18" s="156"/>
      <c r="C18" s="102" t="s">
        <v>13</v>
      </c>
      <c r="D18" s="108">
        <v>1.8676289273415247E-2</v>
      </c>
      <c r="E18" s="108">
        <v>1.6683581692955234E-2</v>
      </c>
      <c r="F18" s="104">
        <v>-0.10669718975152798</v>
      </c>
      <c r="G18" s="103">
        <v>31.14130682935626</v>
      </c>
      <c r="H18" s="103">
        <v>23.896811032234822</v>
      </c>
      <c r="I18" s="104">
        <v>-0.23263300531409303</v>
      </c>
      <c r="J18" s="105">
        <v>27.193633414436331</v>
      </c>
      <c r="K18" s="105">
        <v>60.161600485813572</v>
      </c>
      <c r="L18" s="105">
        <v>1.2123413803863179</v>
      </c>
      <c r="M18" s="109">
        <v>1.6196518617453834</v>
      </c>
      <c r="N18" s="108">
        <v>2.124434154850078</v>
      </c>
      <c r="O18" s="104">
        <v>0.31166098408378118</v>
      </c>
      <c r="P18" s="105">
        <v>3.0128469113654708</v>
      </c>
      <c r="Q18" s="105">
        <v>1.7424636091455865</v>
      </c>
      <c r="R18" s="106">
        <v>-0.42165544403453481</v>
      </c>
    </row>
    <row r="19" spans="1:18" x14ac:dyDescent="0.2">
      <c r="A19" s="153"/>
      <c r="B19" s="156"/>
      <c r="C19" s="90" t="s">
        <v>25</v>
      </c>
      <c r="D19" s="91">
        <v>43.276800000000001</v>
      </c>
      <c r="E19" s="91">
        <v>34.130739999999996</v>
      </c>
      <c r="F19" s="92">
        <v>-0.21133863871635628</v>
      </c>
      <c r="G19" s="91">
        <v>75414.214074699994</v>
      </c>
      <c r="H19" s="91">
        <v>51296.213440400003</v>
      </c>
      <c r="I19" s="92">
        <v>-0.3198070937981321</v>
      </c>
      <c r="J19" s="93" t="s">
        <v>14</v>
      </c>
      <c r="K19" s="93" t="s">
        <v>14</v>
      </c>
      <c r="L19" s="93" t="s">
        <v>14</v>
      </c>
      <c r="M19" s="93" t="s">
        <v>14</v>
      </c>
      <c r="N19" s="93" t="s">
        <v>14</v>
      </c>
      <c r="O19" s="93"/>
      <c r="P19" s="93">
        <v>387754.36700000003</v>
      </c>
      <c r="Q19" s="93">
        <v>237154.20357999997</v>
      </c>
      <c r="R19" s="94">
        <v>-0.38839063138133545</v>
      </c>
    </row>
    <row r="20" spans="1:18" ht="24" x14ac:dyDescent="0.2">
      <c r="A20" s="153"/>
      <c r="B20" s="156"/>
      <c r="C20" s="110" t="s">
        <v>26</v>
      </c>
      <c r="D20" s="111">
        <v>132.43720000000002</v>
      </c>
      <c r="E20" s="111">
        <v>122.83507</v>
      </c>
      <c r="F20" s="112">
        <v>-7.2503269474135768E-2</v>
      </c>
      <c r="G20" s="111">
        <v>504804.38650849997</v>
      </c>
      <c r="H20" s="111">
        <v>399806.27809619997</v>
      </c>
      <c r="I20" s="112">
        <v>-0.20799761495442559</v>
      </c>
      <c r="J20" s="113" t="s">
        <v>14</v>
      </c>
      <c r="K20" s="113" t="s">
        <v>14</v>
      </c>
      <c r="L20" s="113" t="s">
        <v>14</v>
      </c>
      <c r="M20" s="113" t="s">
        <v>14</v>
      </c>
      <c r="N20" s="113" t="s">
        <v>14</v>
      </c>
      <c r="O20" s="113"/>
      <c r="P20" s="113">
        <v>54473.471899999997</v>
      </c>
      <c r="Q20" s="113">
        <v>17660.512050000001</v>
      </c>
      <c r="R20" s="114">
        <v>-0.67579609975254762</v>
      </c>
    </row>
    <row r="21" spans="1:18" x14ac:dyDescent="0.2">
      <c r="A21" s="154"/>
      <c r="B21" s="156"/>
      <c r="C21" s="72" t="s">
        <v>15</v>
      </c>
      <c r="D21" s="52">
        <v>358.27050000000003</v>
      </c>
      <c r="E21" s="52">
        <v>355.02276000000001</v>
      </c>
      <c r="F21" s="53">
        <v>-9.0650500110950327E-3</v>
      </c>
      <c r="G21" s="46">
        <v>572230.95814300003</v>
      </c>
      <c r="H21" s="46">
        <v>498425.382514</v>
      </c>
      <c r="I21" s="46">
        <v>-0.12897864853120389</v>
      </c>
      <c r="J21" s="46">
        <v>87105.327000000005</v>
      </c>
      <c r="K21" s="46">
        <v>159540</v>
      </c>
      <c r="L21" s="47">
        <v>0.83157569685720811</v>
      </c>
      <c r="M21" s="52">
        <v>14158.43823</v>
      </c>
      <c r="N21" s="52">
        <v>19818.176498774497</v>
      </c>
      <c r="O21" s="53">
        <v>0.3997431197448178</v>
      </c>
      <c r="P21" s="46">
        <v>1525416.45151</v>
      </c>
      <c r="Q21" s="46">
        <v>1574533.6399000001</v>
      </c>
      <c r="R21" s="47">
        <v>3.2199199334305817E-2</v>
      </c>
    </row>
    <row r="22" spans="1:18" x14ac:dyDescent="0.2">
      <c r="A22" s="65">
        <v>6</v>
      </c>
      <c r="B22" s="157"/>
      <c r="C22" s="100" t="s">
        <v>45</v>
      </c>
      <c r="D22" s="18">
        <v>119.8459</v>
      </c>
      <c r="E22" s="18">
        <v>153.50399999999999</v>
      </c>
      <c r="F22" s="16">
        <v>0.28084481822073171</v>
      </c>
      <c r="G22" s="18">
        <v>10884.522561000002</v>
      </c>
      <c r="H22" s="18">
        <v>10306.110864</v>
      </c>
      <c r="I22" s="16">
        <v>-5.3140750433325445E-2</v>
      </c>
      <c r="J22" s="18">
        <v>1280.9059999999999</v>
      </c>
      <c r="K22" s="18">
        <v>2707</v>
      </c>
      <c r="L22" s="16">
        <v>1.1133478959424035</v>
      </c>
      <c r="M22" s="18">
        <v>397.16741323000002</v>
      </c>
      <c r="N22" s="18">
        <v>660.1453368256</v>
      </c>
      <c r="O22" s="16">
        <v>0.6621336867919454</v>
      </c>
      <c r="P22" s="18">
        <v>19935.72219</v>
      </c>
      <c r="Q22" s="18">
        <v>24103.205550000002</v>
      </c>
      <c r="R22" s="16">
        <v>0.20904601901457376</v>
      </c>
    </row>
    <row r="23" spans="1:18" ht="36" x14ac:dyDescent="0.2">
      <c r="A23" s="152">
        <v>7</v>
      </c>
      <c r="B23" s="155" t="s">
        <v>46</v>
      </c>
      <c r="C23" s="70" t="s">
        <v>44</v>
      </c>
      <c r="D23" s="85">
        <v>255323.94568231807</v>
      </c>
      <c r="E23" s="85">
        <v>209917.41287412873</v>
      </c>
      <c r="F23" s="86">
        <v>-0.17783891239361294</v>
      </c>
      <c r="G23" s="85">
        <v>3010972.0672141085</v>
      </c>
      <c r="H23" s="85">
        <v>2299377.343626589</v>
      </c>
      <c r="I23" s="86">
        <v>-0.23633388410870249</v>
      </c>
      <c r="J23" s="85">
        <v>348791.18950983457</v>
      </c>
      <c r="K23" s="85">
        <v>690916.34117911698</v>
      </c>
      <c r="L23" s="86">
        <v>0.98088817022608832</v>
      </c>
      <c r="M23" s="85">
        <v>354216.10487106018</v>
      </c>
      <c r="N23" s="85">
        <v>438429.67438216764</v>
      </c>
      <c r="O23" s="86">
        <v>0.23774630332452684</v>
      </c>
      <c r="P23" s="85">
        <v>30393022.712542482</v>
      </c>
      <c r="Q23" s="85">
        <v>25368858.071418669</v>
      </c>
      <c r="R23" s="86">
        <v>-0.1653065142168455</v>
      </c>
    </row>
    <row r="24" spans="1:18" x14ac:dyDescent="0.2">
      <c r="A24" s="153"/>
      <c r="B24" s="156"/>
      <c r="C24" s="107" t="s">
        <v>16</v>
      </c>
      <c r="D24" s="18">
        <v>84017.404609352598</v>
      </c>
      <c r="E24" s="18">
        <v>64356.625666256659</v>
      </c>
      <c r="F24" s="16">
        <v>-0.2340084061690636</v>
      </c>
      <c r="G24" s="18">
        <v>1515920.5763114304</v>
      </c>
      <c r="H24" s="18">
        <v>1092390.0993742584</v>
      </c>
      <c r="I24" s="16">
        <v>-0.27938830276168902</v>
      </c>
      <c r="J24" s="18">
        <v>167491.72650640024</v>
      </c>
      <c r="K24" s="18">
        <v>364665.34426698845</v>
      </c>
      <c r="L24" s="16">
        <v>1.1772140742310264</v>
      </c>
      <c r="M24" s="18">
        <v>151373.15028653297</v>
      </c>
      <c r="N24" s="18">
        <v>182253.78739463765</v>
      </c>
      <c r="O24" s="16">
        <v>0.20400339855285421</v>
      </c>
      <c r="P24" s="18">
        <v>6830828.527957987</v>
      </c>
      <c r="Q24" s="18">
        <v>3533694.5725974203</v>
      </c>
      <c r="R24" s="16">
        <v>-0.48268433936903621</v>
      </c>
    </row>
    <row r="25" spans="1:18" x14ac:dyDescent="0.2">
      <c r="A25" s="153"/>
      <c r="B25" s="156"/>
      <c r="C25" s="73" t="s">
        <v>17</v>
      </c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9"/>
      <c r="Q25" s="89"/>
      <c r="R25" s="88"/>
    </row>
    <row r="26" spans="1:18" x14ac:dyDescent="0.2">
      <c r="A26" s="153"/>
      <c r="B26" s="156"/>
      <c r="C26" s="102" t="s">
        <v>13</v>
      </c>
      <c r="D26" s="108">
        <v>8.9300417296620687</v>
      </c>
      <c r="E26" s="108">
        <v>6.8403368974806193</v>
      </c>
      <c r="F26" s="104">
        <v>-0.23400840616906371</v>
      </c>
      <c r="G26" s="103">
        <v>81.362003473171157</v>
      </c>
      <c r="H26" s="103">
        <v>57.868533798849313</v>
      </c>
      <c r="I26" s="104">
        <v>-0.28875234964031748</v>
      </c>
      <c r="J26" s="105">
        <v>56.600340127872485</v>
      </c>
      <c r="K26" s="105">
        <v>123.0273419476362</v>
      </c>
      <c r="L26" s="105" t="s">
        <v>14</v>
      </c>
      <c r="M26" s="109">
        <v>23.204181400363662</v>
      </c>
      <c r="N26" s="108">
        <v>27.461093809462039</v>
      </c>
      <c r="O26" s="104">
        <v>0.18345453931986855</v>
      </c>
      <c r="P26" s="105">
        <v>46.537641510124679</v>
      </c>
      <c r="Q26" s="105">
        <v>24.163966289635091</v>
      </c>
      <c r="R26" s="106">
        <v>-0.48076512892519474</v>
      </c>
    </row>
    <row r="27" spans="1:18" x14ac:dyDescent="0.2">
      <c r="A27" s="153"/>
      <c r="B27" s="156"/>
      <c r="C27" s="90" t="s">
        <v>25</v>
      </c>
      <c r="D27" s="91">
        <v>20692.741704121639</v>
      </c>
      <c r="E27" s="91">
        <v>13993.743337433372</v>
      </c>
      <c r="F27" s="92">
        <v>-0.3237366252609214</v>
      </c>
      <c r="G27" s="91">
        <v>197032.56453220116</v>
      </c>
      <c r="H27" s="91">
        <v>124218.94524857731</v>
      </c>
      <c r="I27" s="92">
        <v>-0.36955119300456485</v>
      </c>
      <c r="J27" s="93" t="s">
        <v>14</v>
      </c>
      <c r="K27" s="93" t="s">
        <v>14</v>
      </c>
      <c r="L27" s="93" t="s">
        <v>14</v>
      </c>
      <c r="M27" s="93" t="s">
        <v>14</v>
      </c>
      <c r="N27" s="93" t="s">
        <v>14</v>
      </c>
      <c r="O27" s="93"/>
      <c r="P27" s="93">
        <v>5989409.4377510045</v>
      </c>
      <c r="Q27" s="93">
        <v>3288783.8521702951</v>
      </c>
      <c r="R27" s="94">
        <v>-0.4509001452728838</v>
      </c>
    </row>
    <row r="28" spans="1:18" ht="24" x14ac:dyDescent="0.2">
      <c r="A28" s="153"/>
      <c r="B28" s="156"/>
      <c r="C28" s="110" t="s">
        <v>26</v>
      </c>
      <c r="D28" s="111">
        <v>63324.662905230951</v>
      </c>
      <c r="E28" s="111">
        <v>50362.882328823289</v>
      </c>
      <c r="F28" s="112">
        <v>-0.20468771536621877</v>
      </c>
      <c r="G28" s="111">
        <v>1318888.0117792292</v>
      </c>
      <c r="H28" s="111">
        <v>968171.15412568103</v>
      </c>
      <c r="I28" s="112">
        <v>-0.26591860303621839</v>
      </c>
      <c r="J28" s="113" t="s">
        <v>14</v>
      </c>
      <c r="K28" s="113" t="s">
        <v>14</v>
      </c>
      <c r="L28" s="113" t="s">
        <v>14</v>
      </c>
      <c r="M28" s="113" t="s">
        <v>14</v>
      </c>
      <c r="N28" s="113" t="s">
        <v>14</v>
      </c>
      <c r="O28" s="113"/>
      <c r="P28" s="113">
        <v>841419.09020698175</v>
      </c>
      <c r="Q28" s="113">
        <v>244910.72042712526</v>
      </c>
      <c r="R28" s="114">
        <v>-0.70893134791263246</v>
      </c>
    </row>
    <row r="29" spans="1:18" x14ac:dyDescent="0.2">
      <c r="A29" s="154"/>
      <c r="B29" s="156"/>
      <c r="C29" s="72" t="s">
        <v>18</v>
      </c>
      <c r="D29" s="52">
        <v>171306.54107296548</v>
      </c>
      <c r="E29" s="52">
        <v>145560.78720787205</v>
      </c>
      <c r="F29" s="53">
        <v>-0.15029054759868976</v>
      </c>
      <c r="G29" s="46">
        <v>1495051.4909026781</v>
      </c>
      <c r="H29" s="46">
        <v>1206987.2442523309</v>
      </c>
      <c r="I29" s="46">
        <v>-0.19267847856960474</v>
      </c>
      <c r="J29" s="46">
        <v>181299.46300343427</v>
      </c>
      <c r="K29" s="46">
        <v>326250.99691212858</v>
      </c>
      <c r="L29" s="47">
        <v>0.79951441392823419</v>
      </c>
      <c r="M29" s="52">
        <v>202842.95458452724</v>
      </c>
      <c r="N29" s="52">
        <v>256175.88698752996</v>
      </c>
      <c r="O29" s="53">
        <v>0.26292721140964348</v>
      </c>
      <c r="P29" s="46">
        <v>23562194.184584495</v>
      </c>
      <c r="Q29" s="46">
        <v>21835163.498821247</v>
      </c>
      <c r="R29" s="47">
        <v>-7.3296683332367829E-2</v>
      </c>
    </row>
    <row r="30" spans="1:18" x14ac:dyDescent="0.2">
      <c r="A30" s="95">
        <v>8</v>
      </c>
      <c r="B30" s="157"/>
      <c r="C30" s="100" t="s">
        <v>45</v>
      </c>
      <c r="D30" s="18">
        <v>57304.150329922537</v>
      </c>
      <c r="E30" s="18">
        <v>62937.269372693721</v>
      </c>
      <c r="F30" s="16">
        <v>9.8302112680130449E-2</v>
      </c>
      <c r="G30" s="18">
        <v>28437.681413455262</v>
      </c>
      <c r="H30" s="18">
        <v>24957.285056302218</v>
      </c>
      <c r="I30" s="16">
        <v>-0.12238678345648457</v>
      </c>
      <c r="J30" s="18">
        <v>2666.0547403475907</v>
      </c>
      <c r="K30" s="18">
        <v>5535.6741170937203</v>
      </c>
      <c r="L30" s="16">
        <v>1.0763542598423914</v>
      </c>
      <c r="M30" s="18">
        <v>5690.0775534383956</v>
      </c>
      <c r="N30" s="18">
        <v>8533.243066658395</v>
      </c>
      <c r="O30" s="16">
        <v>0.49967078418850952</v>
      </c>
      <c r="P30" s="18">
        <v>307935.1589434662</v>
      </c>
      <c r="Q30" s="18">
        <v>334256.07474691444</v>
      </c>
      <c r="R30" s="16">
        <v>8.5475513396248815E-2</v>
      </c>
    </row>
    <row r="31" spans="1:18" x14ac:dyDescent="0.2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18" ht="24" x14ac:dyDescent="0.2">
      <c r="A32" s="65">
        <v>9</v>
      </c>
      <c r="B32" s="95"/>
      <c r="C32" s="100" t="s">
        <v>22</v>
      </c>
      <c r="D32" s="115">
        <v>2.0914000000000001</v>
      </c>
      <c r="E32" s="115">
        <v>2.4390000000000001</v>
      </c>
      <c r="F32" s="40">
        <v>0.166204456345032</v>
      </c>
      <c r="G32" s="115">
        <v>382.75</v>
      </c>
      <c r="H32" s="115">
        <v>412.95</v>
      </c>
      <c r="I32" s="40">
        <v>7.8902677988242909E-2</v>
      </c>
      <c r="J32" s="115">
        <v>480.45</v>
      </c>
      <c r="K32" s="115">
        <v>489.01</v>
      </c>
      <c r="L32" s="40">
        <v>1.7816630242480924E-2</v>
      </c>
      <c r="M32" s="115">
        <v>69.8</v>
      </c>
      <c r="N32" s="115">
        <v>77.361599999999996</v>
      </c>
      <c r="O32" s="40">
        <v>0.10833237822349573</v>
      </c>
      <c r="P32" s="115">
        <v>64.739999999999995</v>
      </c>
      <c r="Q32" s="115">
        <v>72.11</v>
      </c>
      <c r="R32" s="40">
        <v>0.1138399752857584</v>
      </c>
    </row>
    <row r="33" spans="1:18" x14ac:dyDescent="0.2">
      <c r="A33" s="95">
        <v>10</v>
      </c>
      <c r="B33" s="95" t="s">
        <v>37</v>
      </c>
      <c r="C33" s="70" t="s">
        <v>47</v>
      </c>
      <c r="D33" s="52">
        <v>9408400</v>
      </c>
      <c r="E33" s="52">
        <v>9408400</v>
      </c>
      <c r="F33" s="53">
        <v>0</v>
      </c>
      <c r="G33" s="52">
        <v>18631800</v>
      </c>
      <c r="H33" s="52">
        <v>18877100</v>
      </c>
      <c r="I33" s="53">
        <v>1.316566300625821E-2</v>
      </c>
      <c r="J33" s="52">
        <v>2959200</v>
      </c>
      <c r="K33" s="52">
        <v>2964100</v>
      </c>
      <c r="L33" s="53">
        <v>1.6558529332251215E-3</v>
      </c>
      <c r="M33" s="52">
        <v>6523529</v>
      </c>
      <c r="N33" s="52">
        <v>6636800</v>
      </c>
      <c r="O33" s="53">
        <v>1.7363454657747468E-2</v>
      </c>
      <c r="P33" s="52">
        <v>146780720</v>
      </c>
      <c r="Q33" s="52">
        <v>146238185</v>
      </c>
      <c r="R33" s="53">
        <v>-3.6962279514639595E-3</v>
      </c>
    </row>
  </sheetData>
  <mergeCells count="17">
    <mergeCell ref="A1:R1"/>
    <mergeCell ref="M3:O3"/>
    <mergeCell ref="P3:R3"/>
    <mergeCell ref="B5:B7"/>
    <mergeCell ref="A8:A14"/>
    <mergeCell ref="B8:B14"/>
    <mergeCell ref="A3:A4"/>
    <mergeCell ref="B3:B4"/>
    <mergeCell ref="C3:C4"/>
    <mergeCell ref="D3:F3"/>
    <mergeCell ref="G3:I3"/>
    <mergeCell ref="J3:L3"/>
    <mergeCell ref="A23:A29"/>
    <mergeCell ref="B23:B30"/>
    <mergeCell ref="A31:R31"/>
    <mergeCell ref="A15:A21"/>
    <mergeCell ref="B15:B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9D12-60F7-4846-8B46-0F392A998D7B}">
  <dimension ref="A1:R33"/>
  <sheetViews>
    <sheetView workbookViewId="0">
      <selection sqref="A1:R1"/>
    </sheetView>
  </sheetViews>
  <sheetFormatPr defaultRowHeight="12.75" x14ac:dyDescent="0.2"/>
  <cols>
    <col min="1" max="1" width="3.5703125" customWidth="1"/>
    <col min="2" max="2" width="9.28515625" customWidth="1"/>
    <col min="3" max="3" width="39.140625" customWidth="1"/>
    <col min="4" max="5" width="7.7109375" customWidth="1"/>
    <col min="6" max="6" width="9.85546875" customWidth="1"/>
    <col min="7" max="8" width="10.85546875" customWidth="1"/>
    <col min="9" max="9" width="9.7109375" customWidth="1"/>
    <col min="10" max="11" width="8.140625" customWidth="1"/>
    <col min="12" max="12" width="9.5703125" customWidth="1"/>
    <col min="13" max="14" width="8.140625" customWidth="1"/>
    <col min="15" max="15" width="9.5703125" customWidth="1"/>
    <col min="16" max="17" width="10.5703125" customWidth="1"/>
    <col min="18" max="18" width="9.5703125" customWidth="1"/>
  </cols>
  <sheetData>
    <row r="1" spans="1:18" x14ac:dyDescent="0.2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  <c r="R1" s="150"/>
    </row>
    <row r="3" spans="1:18" x14ac:dyDescent="0.2">
      <c r="A3" s="162" t="s">
        <v>0</v>
      </c>
      <c r="B3" s="164" t="s">
        <v>35</v>
      </c>
      <c r="C3" s="164" t="s">
        <v>1</v>
      </c>
      <c r="D3" s="147" t="s">
        <v>2</v>
      </c>
      <c r="E3" s="148"/>
      <c r="F3" s="149"/>
      <c r="G3" s="147" t="s">
        <v>3</v>
      </c>
      <c r="H3" s="148"/>
      <c r="I3" s="149"/>
      <c r="J3" s="147" t="s">
        <v>34</v>
      </c>
      <c r="K3" s="151"/>
      <c r="L3" s="149"/>
      <c r="M3" s="147" t="s">
        <v>4</v>
      </c>
      <c r="N3" s="148"/>
      <c r="O3" s="149"/>
      <c r="P3" s="147" t="s">
        <v>5</v>
      </c>
      <c r="Q3" s="148"/>
      <c r="R3" s="149"/>
    </row>
    <row r="4" spans="1:18" ht="24" x14ac:dyDescent="0.2">
      <c r="A4" s="163"/>
      <c r="B4" s="165"/>
      <c r="C4" s="165"/>
      <c r="D4" s="96">
        <v>2020</v>
      </c>
      <c r="E4" s="96">
        <v>2021</v>
      </c>
      <c r="F4" s="99" t="s">
        <v>6</v>
      </c>
      <c r="G4" s="96">
        <v>2020</v>
      </c>
      <c r="H4" s="96">
        <v>2021</v>
      </c>
      <c r="I4" s="99" t="s">
        <v>6</v>
      </c>
      <c r="J4" s="96">
        <v>2020</v>
      </c>
      <c r="K4" s="96">
        <v>2021</v>
      </c>
      <c r="L4" s="99" t="s">
        <v>6</v>
      </c>
      <c r="M4" s="96">
        <v>2020</v>
      </c>
      <c r="N4" s="96">
        <v>2021</v>
      </c>
      <c r="O4" s="99" t="s">
        <v>6</v>
      </c>
      <c r="P4" s="96">
        <v>2020</v>
      </c>
      <c r="Q4" s="96">
        <v>2021</v>
      </c>
      <c r="R4" s="99" t="s">
        <v>6</v>
      </c>
    </row>
    <row r="5" spans="1:18" ht="24" x14ac:dyDescent="0.2">
      <c r="A5" s="65">
        <v>1</v>
      </c>
      <c r="B5" s="152" t="s">
        <v>37</v>
      </c>
      <c r="C5" s="66" t="s">
        <v>38</v>
      </c>
      <c r="D5" s="52">
        <v>7</v>
      </c>
      <c r="E5" s="52">
        <v>7</v>
      </c>
      <c r="F5" s="53">
        <v>0</v>
      </c>
      <c r="G5" s="67">
        <v>10</v>
      </c>
      <c r="H5" s="52">
        <v>6</v>
      </c>
      <c r="I5" s="53">
        <v>-0.4</v>
      </c>
      <c r="J5" s="68">
        <v>5</v>
      </c>
      <c r="K5" s="68">
        <v>8</v>
      </c>
      <c r="L5" s="47">
        <v>0.60000000000000009</v>
      </c>
      <c r="M5" s="67">
        <v>7</v>
      </c>
      <c r="N5" s="67">
        <v>7</v>
      </c>
      <c r="O5" s="53">
        <v>0</v>
      </c>
      <c r="P5" s="68">
        <v>80</v>
      </c>
      <c r="Q5" s="68">
        <v>69</v>
      </c>
      <c r="R5" s="69">
        <v>-0.13749999999999996</v>
      </c>
    </row>
    <row r="6" spans="1:18" x14ac:dyDescent="0.2">
      <c r="A6" s="65">
        <v>2</v>
      </c>
      <c r="B6" s="153"/>
      <c r="C6" s="100" t="s">
        <v>39</v>
      </c>
      <c r="D6" s="18">
        <v>10</v>
      </c>
      <c r="E6" s="18">
        <v>10</v>
      </c>
      <c r="F6" s="16">
        <v>0</v>
      </c>
      <c r="G6" s="15">
        <v>28</v>
      </c>
      <c r="H6" s="18">
        <v>28</v>
      </c>
      <c r="I6" s="16">
        <v>0</v>
      </c>
      <c r="J6" s="15">
        <v>5</v>
      </c>
      <c r="K6" s="15">
        <v>8</v>
      </c>
      <c r="L6" s="58">
        <v>0.60000000000000009</v>
      </c>
      <c r="M6" s="15">
        <v>12</v>
      </c>
      <c r="N6" s="15">
        <v>9</v>
      </c>
      <c r="O6" s="16">
        <v>-0.25</v>
      </c>
      <c r="P6" s="15">
        <v>98</v>
      </c>
      <c r="Q6" s="15">
        <v>78</v>
      </c>
      <c r="R6" s="16">
        <v>-0.20408163265306123</v>
      </c>
    </row>
    <row r="7" spans="1:18" ht="24" x14ac:dyDescent="0.2">
      <c r="A7" s="65">
        <v>3</v>
      </c>
      <c r="B7" s="154"/>
      <c r="C7" s="70" t="s">
        <v>40</v>
      </c>
      <c r="D7" s="55">
        <v>293336</v>
      </c>
      <c r="E7" s="55">
        <v>488853</v>
      </c>
      <c r="F7" s="56">
        <v>0.6665291679166554</v>
      </c>
      <c r="G7" s="55">
        <v>21903335</v>
      </c>
      <c r="H7" s="55">
        <v>24988496</v>
      </c>
      <c r="I7" s="56">
        <v>0.14085348190127212</v>
      </c>
      <c r="J7" s="55">
        <v>535246</v>
      </c>
      <c r="K7" s="55">
        <v>897719</v>
      </c>
      <c r="L7" s="56">
        <v>0.67720823696020149</v>
      </c>
      <c r="M7" s="55">
        <v>750000</v>
      </c>
      <c r="N7" s="55">
        <v>1367079</v>
      </c>
      <c r="O7" s="56">
        <v>0.82277200000000006</v>
      </c>
      <c r="P7" s="55">
        <v>348684326</v>
      </c>
      <c r="Q7" s="55">
        <v>335161386</v>
      </c>
      <c r="R7" s="56">
        <v>-3.8782758477075907E-2</v>
      </c>
    </row>
    <row r="8" spans="1:18" ht="36" x14ac:dyDescent="0.2">
      <c r="A8" s="161">
        <v>4</v>
      </c>
      <c r="B8" s="161" t="s">
        <v>41</v>
      </c>
      <c r="C8" s="100" t="s">
        <v>42</v>
      </c>
      <c r="D8" s="34">
        <v>16950.171999999999</v>
      </c>
      <c r="E8" s="34">
        <v>31583.132999999998</v>
      </c>
      <c r="F8" s="35">
        <v>0.86329277366624946</v>
      </c>
      <c r="G8" s="34">
        <v>189927.99399999998</v>
      </c>
      <c r="H8" s="34">
        <v>193304.02299999999</v>
      </c>
      <c r="I8" s="35">
        <v>1.7775310152541302E-2</v>
      </c>
      <c r="J8" s="34">
        <v>51510.807999999997</v>
      </c>
      <c r="K8" s="34">
        <v>114186.41700000002</v>
      </c>
      <c r="L8" s="35">
        <v>1.2167467650672461</v>
      </c>
      <c r="M8" s="34">
        <v>20672.34</v>
      </c>
      <c r="N8" s="34">
        <v>24224.411</v>
      </c>
      <c r="O8" s="35">
        <v>0.17182723387869969</v>
      </c>
      <c r="P8" s="34">
        <v>3118709.0120000001</v>
      </c>
      <c r="Q8" s="34">
        <v>3276467.4380000001</v>
      </c>
      <c r="R8" s="35">
        <v>5.0584528852478883E-2</v>
      </c>
    </row>
    <row r="9" spans="1:18" x14ac:dyDescent="0.2">
      <c r="A9" s="161"/>
      <c r="B9" s="161"/>
      <c r="C9" s="72" t="s">
        <v>11</v>
      </c>
      <c r="D9" s="52">
        <v>7422.9430000000002</v>
      </c>
      <c r="E9" s="52">
        <v>18028.242999999999</v>
      </c>
      <c r="F9" s="53">
        <v>1.4287190404129464</v>
      </c>
      <c r="G9" s="52">
        <v>168623.27299999999</v>
      </c>
      <c r="H9" s="52">
        <v>182189.27299999999</v>
      </c>
      <c r="I9" s="53">
        <v>8.0451528182589715E-2</v>
      </c>
      <c r="J9" s="52">
        <v>30925.473999999998</v>
      </c>
      <c r="K9" s="52">
        <v>68546.562000000005</v>
      </c>
      <c r="L9" s="53">
        <v>1.216508047702034</v>
      </c>
      <c r="M9" s="52">
        <v>17710.517</v>
      </c>
      <c r="N9" s="52">
        <v>18151.694</v>
      </c>
      <c r="O9" s="53">
        <v>2.4910452924666204E-2</v>
      </c>
      <c r="P9" s="52">
        <v>511990.51199999999</v>
      </c>
      <c r="Q9" s="52">
        <v>227522.978</v>
      </c>
      <c r="R9" s="53">
        <v>-0.55561094850913961</v>
      </c>
    </row>
    <row r="10" spans="1:18" x14ac:dyDescent="0.2">
      <c r="A10" s="161"/>
      <c r="B10" s="161"/>
      <c r="C10" s="101" t="s">
        <v>12</v>
      </c>
      <c r="D10" s="18"/>
      <c r="E10" s="18"/>
      <c r="F10" s="16"/>
      <c r="G10" s="18"/>
      <c r="H10" s="18"/>
      <c r="I10" s="16"/>
      <c r="J10" s="18"/>
      <c r="K10" s="18"/>
      <c r="L10" s="18"/>
      <c r="M10" s="18"/>
      <c r="N10" s="18"/>
      <c r="O10" s="16"/>
      <c r="P10" s="18"/>
      <c r="Q10" s="18"/>
      <c r="R10" s="16"/>
    </row>
    <row r="11" spans="1:18" x14ac:dyDescent="0.2">
      <c r="A11" s="161"/>
      <c r="B11" s="161"/>
      <c r="C11" s="73" t="s">
        <v>13</v>
      </c>
      <c r="D11" s="74">
        <v>0.78881388918200868</v>
      </c>
      <c r="E11" s="74">
        <v>1.9282275423291471</v>
      </c>
      <c r="F11" s="75">
        <v>1.4444644912739784</v>
      </c>
      <c r="G11" s="74">
        <v>8.9326895020951298</v>
      </c>
      <c r="H11" s="74">
        <v>9.525927682344415</v>
      </c>
      <c r="I11" s="75">
        <v>6.6412045343134718E-2</v>
      </c>
      <c r="J11" s="76">
        <v>10.433343679363045</v>
      </c>
      <c r="K11" s="76">
        <v>23.149801418439719</v>
      </c>
      <c r="L11" s="76">
        <v>1.2188286066172234</v>
      </c>
      <c r="M11" s="77">
        <v>2.6685325759402123</v>
      </c>
      <c r="N11" s="77">
        <v>2.6865528010064383</v>
      </c>
      <c r="O11" s="75">
        <v>6.7528593162768935E-3</v>
      </c>
      <c r="P11" s="78">
        <v>3.5010726644343952</v>
      </c>
      <c r="Q11" s="78">
        <v>1.560251470952533</v>
      </c>
      <c r="R11" s="79">
        <v>-0.55435044613545759</v>
      </c>
    </row>
    <row r="12" spans="1:18" x14ac:dyDescent="0.2">
      <c r="A12" s="161"/>
      <c r="B12" s="161"/>
      <c r="C12" s="102" t="s">
        <v>25</v>
      </c>
      <c r="D12" s="103">
        <v>389.26299999999998</v>
      </c>
      <c r="E12" s="103">
        <v>654.923</v>
      </c>
      <c r="F12" s="104">
        <v>0.68246917893557835</v>
      </c>
      <c r="G12" s="103">
        <v>9670.7009999999991</v>
      </c>
      <c r="H12" s="103">
        <v>1632.1690000000001</v>
      </c>
      <c r="I12" s="104">
        <v>-0.83122536825406967</v>
      </c>
      <c r="J12" s="105" t="s">
        <v>14</v>
      </c>
      <c r="K12" s="105" t="s">
        <v>14</v>
      </c>
      <c r="L12" s="105" t="s">
        <v>14</v>
      </c>
      <c r="M12" s="105" t="s">
        <v>14</v>
      </c>
      <c r="N12" s="105" t="s">
        <v>14</v>
      </c>
      <c r="O12" s="105"/>
      <c r="P12" s="105">
        <v>119022.632</v>
      </c>
      <c r="Q12" s="105">
        <v>172517.79699999999</v>
      </c>
      <c r="R12" s="106">
        <v>0.44945372238113501</v>
      </c>
    </row>
    <row r="13" spans="1:18" ht="24" x14ac:dyDescent="0.2">
      <c r="A13" s="161"/>
      <c r="B13" s="161"/>
      <c r="C13" s="80" t="s">
        <v>26</v>
      </c>
      <c r="D13" s="81">
        <v>7033.68</v>
      </c>
      <c r="E13" s="81">
        <v>17373.32</v>
      </c>
      <c r="F13" s="82">
        <v>1.4700185393705714</v>
      </c>
      <c r="G13" s="81">
        <v>158952.57199999999</v>
      </c>
      <c r="H13" s="81">
        <v>180557.10399999999</v>
      </c>
      <c r="I13" s="82">
        <v>0.13591810266524029</v>
      </c>
      <c r="J13" s="83" t="s">
        <v>14</v>
      </c>
      <c r="K13" s="83" t="s">
        <v>14</v>
      </c>
      <c r="L13" s="83" t="s">
        <v>14</v>
      </c>
      <c r="M13" s="83" t="s">
        <v>14</v>
      </c>
      <c r="N13" s="83" t="s">
        <v>14</v>
      </c>
      <c r="O13" s="83"/>
      <c r="P13" s="83">
        <v>392967.88</v>
      </c>
      <c r="Q13" s="83">
        <v>55005.180999999997</v>
      </c>
      <c r="R13" s="84">
        <v>-0.86002626728678178</v>
      </c>
    </row>
    <row r="14" spans="1:18" x14ac:dyDescent="0.2">
      <c r="A14" s="161"/>
      <c r="B14" s="161"/>
      <c r="C14" s="107" t="s">
        <v>15</v>
      </c>
      <c r="D14" s="20">
        <v>9527.2289999999994</v>
      </c>
      <c r="E14" s="20">
        <v>13554.89</v>
      </c>
      <c r="F14" s="58">
        <v>0.42275261778634698</v>
      </c>
      <c r="G14" s="20">
        <v>21304.721000000001</v>
      </c>
      <c r="H14" s="20">
        <v>11114.75</v>
      </c>
      <c r="I14" s="20">
        <v>-0.47829638322886281</v>
      </c>
      <c r="J14" s="20">
        <v>20585.333999999999</v>
      </c>
      <c r="K14" s="20">
        <v>45639.855000000003</v>
      </c>
      <c r="L14" s="58">
        <v>1.2171053916346466</v>
      </c>
      <c r="M14" s="18">
        <v>2961.8230000000003</v>
      </c>
      <c r="N14" s="18">
        <v>6072.7169999999996</v>
      </c>
      <c r="O14" s="16">
        <v>1.0503308266564204</v>
      </c>
      <c r="P14" s="20">
        <v>2606718.5</v>
      </c>
      <c r="Q14" s="20">
        <v>3048944.46</v>
      </c>
      <c r="R14" s="58">
        <v>0.16964852936747876</v>
      </c>
    </row>
    <row r="15" spans="1:18" ht="36" x14ac:dyDescent="0.2">
      <c r="A15" s="152">
        <v>5</v>
      </c>
      <c r="B15" s="155" t="s">
        <v>43</v>
      </c>
      <c r="C15" s="70" t="s">
        <v>44</v>
      </c>
      <c r="D15" s="85">
        <v>511.98856999999998</v>
      </c>
      <c r="E15" s="85">
        <v>862.64215000000002</v>
      </c>
      <c r="F15" s="86">
        <v>0.6848855629726267</v>
      </c>
      <c r="G15" s="85">
        <v>949527.87405059999</v>
      </c>
      <c r="H15" s="85">
        <v>748332.85351499997</v>
      </c>
      <c r="I15" s="86">
        <v>-0.21188953587778347</v>
      </c>
      <c r="J15" s="85">
        <v>337865</v>
      </c>
      <c r="K15" s="85">
        <v>793614.83610903984</v>
      </c>
      <c r="L15" s="86">
        <v>1.3489110624333382</v>
      </c>
      <c r="M15" s="85">
        <v>33917.621097683499</v>
      </c>
      <c r="N15" s="85">
        <v>49565.264937936001</v>
      </c>
      <c r="O15" s="86">
        <v>0.4613426099426885</v>
      </c>
      <c r="P15" s="85">
        <v>1829351.9798399999</v>
      </c>
      <c r="Q15" s="85">
        <v>2671864.8925299998</v>
      </c>
      <c r="R15" s="86">
        <v>0.46055265578999638</v>
      </c>
    </row>
    <row r="16" spans="1:18" x14ac:dyDescent="0.2">
      <c r="A16" s="153"/>
      <c r="B16" s="156"/>
      <c r="C16" s="107" t="s">
        <v>11</v>
      </c>
      <c r="D16" s="18">
        <v>156.96581</v>
      </c>
      <c r="E16" s="18">
        <v>246.40048000000004</v>
      </c>
      <c r="F16" s="16">
        <v>0.56977165919125983</v>
      </c>
      <c r="G16" s="18">
        <v>451102.49153659999</v>
      </c>
      <c r="H16" s="18">
        <v>413459.009036</v>
      </c>
      <c r="I16" s="16">
        <v>-8.3447737946146572E-2</v>
      </c>
      <c r="J16" s="18">
        <v>178325</v>
      </c>
      <c r="K16" s="18">
        <v>403459.95130728988</v>
      </c>
      <c r="L16" s="16">
        <v>1.2624979745256688</v>
      </c>
      <c r="M16" s="18">
        <v>14099.444598908998</v>
      </c>
      <c r="N16" s="18">
        <v>22721.491730793401</v>
      </c>
      <c r="O16" s="16">
        <v>0.61151679212609333</v>
      </c>
      <c r="P16" s="18">
        <v>254818.34058999998</v>
      </c>
      <c r="Q16" s="18">
        <v>462719.63367999997</v>
      </c>
      <c r="R16" s="16">
        <v>0.81588041350803309</v>
      </c>
    </row>
    <row r="17" spans="1:18" x14ac:dyDescent="0.2">
      <c r="A17" s="153"/>
      <c r="B17" s="156"/>
      <c r="C17" s="73" t="s">
        <v>12</v>
      </c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9"/>
      <c r="Q17" s="89"/>
      <c r="R17" s="88"/>
    </row>
    <row r="18" spans="1:18" x14ac:dyDescent="0.2">
      <c r="A18" s="153"/>
      <c r="B18" s="156"/>
      <c r="C18" s="102" t="s">
        <v>13</v>
      </c>
      <c r="D18" s="108">
        <v>1.6680285845479918E-2</v>
      </c>
      <c r="E18" s="108">
        <v>2.6353993119524861E-2</v>
      </c>
      <c r="F18" s="104">
        <v>0.57994853107786271</v>
      </c>
      <c r="G18" s="103">
        <v>23.896811032234822</v>
      </c>
      <c r="H18" s="103">
        <v>21.618070893178889</v>
      </c>
      <c r="I18" s="104">
        <v>-9.5357499206990548E-2</v>
      </c>
      <c r="J18" s="105">
        <v>60.161600485813572</v>
      </c>
      <c r="K18" s="105">
        <v>136.25800449418773</v>
      </c>
      <c r="L18" s="105">
        <v>1.2648666823004167</v>
      </c>
      <c r="M18" s="109">
        <v>2.124434154850078</v>
      </c>
      <c r="N18" s="108">
        <v>3.3629085666829575</v>
      </c>
      <c r="O18" s="104">
        <v>0.58296672034077646</v>
      </c>
      <c r="P18" s="105">
        <v>1.7424883971994043</v>
      </c>
      <c r="Q18" s="105">
        <v>3.1731256132197649</v>
      </c>
      <c r="R18" s="106">
        <v>0.82103112899904351</v>
      </c>
    </row>
    <row r="19" spans="1:18" x14ac:dyDescent="0.2">
      <c r="A19" s="153"/>
      <c r="B19" s="156"/>
      <c r="C19" s="90" t="s">
        <v>25</v>
      </c>
      <c r="D19" s="91">
        <v>34.130739999999996</v>
      </c>
      <c r="E19" s="91">
        <v>57.081330000000001</v>
      </c>
      <c r="F19" s="92">
        <v>0.67243165545194761</v>
      </c>
      <c r="G19" s="91">
        <v>51296.213440400003</v>
      </c>
      <c r="H19" s="91">
        <v>26525.500824999999</v>
      </c>
      <c r="I19" s="92">
        <v>-0.48289553856018197</v>
      </c>
      <c r="J19" s="93" t="s">
        <v>14</v>
      </c>
      <c r="K19" s="93" t="s">
        <v>14</v>
      </c>
      <c r="L19" s="93" t="s">
        <v>14</v>
      </c>
      <c r="M19" s="93" t="s">
        <v>14</v>
      </c>
      <c r="N19" s="93" t="s">
        <v>14</v>
      </c>
      <c r="O19" s="93"/>
      <c r="P19" s="93">
        <v>237157.82853999999</v>
      </c>
      <c r="Q19" s="93">
        <v>455949.54051999998</v>
      </c>
      <c r="R19" s="94">
        <v>0.92255740966652389</v>
      </c>
    </row>
    <row r="20" spans="1:18" ht="24" x14ac:dyDescent="0.2">
      <c r="A20" s="153"/>
      <c r="B20" s="156"/>
      <c r="C20" s="110" t="s">
        <v>26</v>
      </c>
      <c r="D20" s="111">
        <v>122.83507</v>
      </c>
      <c r="E20" s="111">
        <v>189.31915000000004</v>
      </c>
      <c r="F20" s="112">
        <v>0.54124673027010961</v>
      </c>
      <c r="G20" s="111">
        <v>399806.27809619997</v>
      </c>
      <c r="H20" s="111">
        <v>386933.50821100001</v>
      </c>
      <c r="I20" s="112">
        <v>-3.2197518124271518E-2</v>
      </c>
      <c r="J20" s="113" t="s">
        <v>14</v>
      </c>
      <c r="K20" s="113" t="s">
        <v>14</v>
      </c>
      <c r="L20" s="113" t="s">
        <v>14</v>
      </c>
      <c r="M20" s="113" t="s">
        <v>14</v>
      </c>
      <c r="N20" s="113" t="s">
        <v>14</v>
      </c>
      <c r="O20" s="113"/>
      <c r="P20" s="113">
        <v>17660.512050000001</v>
      </c>
      <c r="Q20" s="113">
        <v>6770.0931600000004</v>
      </c>
      <c r="R20" s="114">
        <v>-0.61665363151234343</v>
      </c>
    </row>
    <row r="21" spans="1:18" x14ac:dyDescent="0.2">
      <c r="A21" s="154"/>
      <c r="B21" s="156"/>
      <c r="C21" s="72" t="s">
        <v>15</v>
      </c>
      <c r="D21" s="52">
        <v>355.02276000000001</v>
      </c>
      <c r="E21" s="52">
        <v>616.24167</v>
      </c>
      <c r="F21" s="53">
        <v>0.73578074262055759</v>
      </c>
      <c r="G21" s="46">
        <v>498425.382514</v>
      </c>
      <c r="H21" s="46">
        <v>334873.84447899996</v>
      </c>
      <c r="I21" s="46">
        <v>-0.32813645486926246</v>
      </c>
      <c r="J21" s="46">
        <v>159540</v>
      </c>
      <c r="K21" s="46">
        <v>390154.88480175001</v>
      </c>
      <c r="L21" s="47">
        <v>1.4454988391735615</v>
      </c>
      <c r="M21" s="52">
        <v>19818.176498774497</v>
      </c>
      <c r="N21" s="52">
        <v>26843.7732071426</v>
      </c>
      <c r="O21" s="53">
        <v>0.35450268135428842</v>
      </c>
      <c r="P21" s="46">
        <v>1574533.63925</v>
      </c>
      <c r="Q21" s="46">
        <v>2209145.2588499999</v>
      </c>
      <c r="R21" s="47">
        <v>0.40304735559812199</v>
      </c>
    </row>
    <row r="22" spans="1:18" x14ac:dyDescent="0.2">
      <c r="A22" s="65">
        <v>6</v>
      </c>
      <c r="B22" s="157"/>
      <c r="C22" s="100" t="s">
        <v>45</v>
      </c>
      <c r="D22" s="18">
        <v>153.50399999999999</v>
      </c>
      <c r="E22" s="18">
        <v>209.05829999999997</v>
      </c>
      <c r="F22" s="16">
        <v>0.36190783302063778</v>
      </c>
      <c r="G22" s="18">
        <v>10306.110864</v>
      </c>
      <c r="H22" s="18">
        <v>12042.271208</v>
      </c>
      <c r="I22" s="16">
        <v>0.16845931185007279</v>
      </c>
      <c r="J22" s="18">
        <v>2707</v>
      </c>
      <c r="K22" s="18">
        <v>5207.6869999999999</v>
      </c>
      <c r="L22" s="16">
        <v>0.92378537125969706</v>
      </c>
      <c r="M22" s="18">
        <v>660.1453368256</v>
      </c>
      <c r="N22" s="18">
        <v>986.52742853999996</v>
      </c>
      <c r="O22" s="16">
        <v>0.49440944820401711</v>
      </c>
      <c r="P22" s="18">
        <v>24103.205550000002</v>
      </c>
      <c r="Q22" s="18">
        <v>26232.57042</v>
      </c>
      <c r="R22" s="16">
        <v>8.8343638176375139E-2</v>
      </c>
    </row>
    <row r="23" spans="1:18" ht="36" x14ac:dyDescent="0.2">
      <c r="A23" s="152">
        <v>7</v>
      </c>
      <c r="B23" s="155" t="s">
        <v>46</v>
      </c>
      <c r="C23" s="70" t="s">
        <v>44</v>
      </c>
      <c r="D23" s="85">
        <v>209917.41287412873</v>
      </c>
      <c r="E23" s="85">
        <v>339836.96422943589</v>
      </c>
      <c r="F23" s="86">
        <v>0.61890792943989781</v>
      </c>
      <c r="G23" s="85">
        <v>2299377.343626589</v>
      </c>
      <c r="H23" s="85">
        <v>1756484.9627147685</v>
      </c>
      <c r="I23" s="86">
        <v>-0.23610408374971992</v>
      </c>
      <c r="J23" s="85">
        <v>690916.34117911698</v>
      </c>
      <c r="K23" s="85">
        <v>1573103.2054332886</v>
      </c>
      <c r="L23" s="86">
        <v>1.276836009912043</v>
      </c>
      <c r="M23" s="85">
        <v>438429.67438216764</v>
      </c>
      <c r="N23" s="85">
        <v>585601.47184875479</v>
      </c>
      <c r="O23" s="86">
        <v>0.33567937132444503</v>
      </c>
      <c r="P23" s="85">
        <v>25368908.332270142</v>
      </c>
      <c r="Q23" s="85">
        <v>36277866.83679565</v>
      </c>
      <c r="R23" s="86">
        <v>0.43001292612378328</v>
      </c>
    </row>
    <row r="24" spans="1:18" x14ac:dyDescent="0.2">
      <c r="A24" s="153"/>
      <c r="B24" s="156"/>
      <c r="C24" s="107" t="s">
        <v>16</v>
      </c>
      <c r="D24" s="18">
        <v>64356.625666256659</v>
      </c>
      <c r="E24" s="18">
        <v>97069.208950520027</v>
      </c>
      <c r="F24" s="16">
        <v>0.50830171634395005</v>
      </c>
      <c r="G24" s="18">
        <v>1092390.0993742584</v>
      </c>
      <c r="H24" s="18">
        <v>970469.93013801507</v>
      </c>
      <c r="I24" s="16">
        <v>-0.11160863624275019</v>
      </c>
      <c r="J24" s="18">
        <v>364665.34426698845</v>
      </c>
      <c r="K24" s="18">
        <v>799738.2531017263</v>
      </c>
      <c r="L24" s="16">
        <v>1.1930744603912808</v>
      </c>
      <c r="M24" s="18">
        <v>182253.78739463765</v>
      </c>
      <c r="N24" s="18">
        <v>268448.86266244994</v>
      </c>
      <c r="O24" s="16">
        <v>0.47293983022241637</v>
      </c>
      <c r="P24" s="18">
        <v>3533744.8424629038</v>
      </c>
      <c r="Q24" s="18">
        <v>6282683.4172437191</v>
      </c>
      <c r="R24" s="16">
        <v>0.77791088415565834</v>
      </c>
    </row>
    <row r="25" spans="1:18" x14ac:dyDescent="0.2">
      <c r="A25" s="153"/>
      <c r="B25" s="156"/>
      <c r="C25" s="73" t="s">
        <v>17</v>
      </c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9"/>
      <c r="Q25" s="89"/>
      <c r="R25" s="88"/>
    </row>
    <row r="26" spans="1:18" x14ac:dyDescent="0.2">
      <c r="A26" s="153"/>
      <c r="B26" s="156"/>
      <c r="C26" s="102" t="s">
        <v>13</v>
      </c>
      <c r="D26" s="108">
        <v>6.8389855865026306</v>
      </c>
      <c r="E26" s="108">
        <v>10.382127765334408</v>
      </c>
      <c r="F26" s="104">
        <v>0.51808007693779845</v>
      </c>
      <c r="G26" s="103">
        <v>57.868533798849313</v>
      </c>
      <c r="H26" s="103">
        <v>50.741880793303174</v>
      </c>
      <c r="I26" s="104">
        <v>-0.12315247229726511</v>
      </c>
      <c r="J26" s="105">
        <v>123.0273419476362</v>
      </c>
      <c r="K26" s="105">
        <v>270.09059544131247</v>
      </c>
      <c r="L26" s="105" t="s">
        <v>14</v>
      </c>
      <c r="M26" s="109">
        <v>27.461093809462039</v>
      </c>
      <c r="N26" s="108">
        <v>39.731941487819135</v>
      </c>
      <c r="O26" s="104">
        <v>0.44684482575595852</v>
      </c>
      <c r="P26" s="105">
        <v>24.164310042981619</v>
      </c>
      <c r="Q26" s="105">
        <v>43.083850824436723</v>
      </c>
      <c r="R26" s="106">
        <v>0.78295389968935503</v>
      </c>
    </row>
    <row r="27" spans="1:18" x14ac:dyDescent="0.2">
      <c r="A27" s="153"/>
      <c r="B27" s="156"/>
      <c r="C27" s="90" t="s">
        <v>25</v>
      </c>
      <c r="D27" s="91">
        <v>13993.743337433372</v>
      </c>
      <c r="E27" s="91">
        <v>22487.129687992438</v>
      </c>
      <c r="F27" s="92">
        <v>0.60694169856890201</v>
      </c>
      <c r="G27" s="91">
        <v>124218.94524857731</v>
      </c>
      <c r="H27" s="91">
        <v>62260.587796920474</v>
      </c>
      <c r="I27" s="92">
        <v>-0.49878347725196492</v>
      </c>
      <c r="J27" s="93" t="s">
        <v>14</v>
      </c>
      <c r="K27" s="93" t="s">
        <v>14</v>
      </c>
      <c r="L27" s="93" t="s">
        <v>14</v>
      </c>
      <c r="M27" s="93" t="s">
        <v>14</v>
      </c>
      <c r="N27" s="93" t="s">
        <v>14</v>
      </c>
      <c r="O27" s="93"/>
      <c r="P27" s="93">
        <v>3288834.1220357786</v>
      </c>
      <c r="Q27" s="93">
        <v>6190760.9031907665</v>
      </c>
      <c r="R27" s="94">
        <v>0.88235729546575725</v>
      </c>
    </row>
    <row r="28" spans="1:18" ht="24" x14ac:dyDescent="0.2">
      <c r="A28" s="153"/>
      <c r="B28" s="156"/>
      <c r="C28" s="110" t="s">
        <v>26</v>
      </c>
      <c r="D28" s="111">
        <v>50362.882328823289</v>
      </c>
      <c r="E28" s="111">
        <v>74582.079262527579</v>
      </c>
      <c r="F28" s="112">
        <v>0.48089378156665497</v>
      </c>
      <c r="G28" s="111">
        <v>968171.15412568103</v>
      </c>
      <c r="H28" s="111">
        <v>908209.34234109474</v>
      </c>
      <c r="I28" s="112">
        <v>-6.1933069921645822E-2</v>
      </c>
      <c r="J28" s="113" t="s">
        <v>14</v>
      </c>
      <c r="K28" s="113" t="s">
        <v>14</v>
      </c>
      <c r="L28" s="113" t="s">
        <v>14</v>
      </c>
      <c r="M28" s="113" t="s">
        <v>14</v>
      </c>
      <c r="N28" s="113" t="s">
        <v>14</v>
      </c>
      <c r="O28" s="113"/>
      <c r="P28" s="113">
        <v>244910.72042712526</v>
      </c>
      <c r="Q28" s="113">
        <v>91922.514052953164</v>
      </c>
      <c r="R28" s="114">
        <v>-0.62466929217046951</v>
      </c>
    </row>
    <row r="29" spans="1:18" x14ac:dyDescent="0.2">
      <c r="A29" s="154"/>
      <c r="B29" s="156"/>
      <c r="C29" s="72" t="s">
        <v>18</v>
      </c>
      <c r="D29" s="52">
        <v>145560.78720787205</v>
      </c>
      <c r="E29" s="52">
        <v>242767.75527891584</v>
      </c>
      <c r="F29" s="53">
        <v>0.66781012892039882</v>
      </c>
      <c r="G29" s="46">
        <v>1206987.2442523309</v>
      </c>
      <c r="H29" s="46">
        <v>786015.03257675329</v>
      </c>
      <c r="I29" s="46">
        <v>-0.34877933771068903</v>
      </c>
      <c r="J29" s="46">
        <v>326250.99691212858</v>
      </c>
      <c r="K29" s="46">
        <v>773364.95233156253</v>
      </c>
      <c r="L29" s="47">
        <v>1.3704600434979151</v>
      </c>
      <c r="M29" s="52">
        <v>256175.88698752996</v>
      </c>
      <c r="N29" s="52">
        <v>317152.60918630485</v>
      </c>
      <c r="O29" s="53">
        <v>0.2380267827539253</v>
      </c>
      <c r="P29" s="46">
        <v>21835163.489807241</v>
      </c>
      <c r="Q29" s="46">
        <v>29995183.419551931</v>
      </c>
      <c r="R29" s="47">
        <v>0.37371004497190174</v>
      </c>
    </row>
    <row r="30" spans="1:18" x14ac:dyDescent="0.2">
      <c r="A30" s="95">
        <v>8</v>
      </c>
      <c r="B30" s="157"/>
      <c r="C30" s="100" t="s">
        <v>45</v>
      </c>
      <c r="D30" s="18">
        <v>62937.269372693721</v>
      </c>
      <c r="E30" s="18">
        <v>82358.296564765187</v>
      </c>
      <c r="F30" s="16">
        <v>0.30857753101849017</v>
      </c>
      <c r="G30" s="18">
        <v>24957.285056302218</v>
      </c>
      <c r="H30" s="18">
        <v>28265.58822645761</v>
      </c>
      <c r="I30" s="16">
        <v>0.13255861615925157</v>
      </c>
      <c r="J30" s="18">
        <v>5535.6741170937203</v>
      </c>
      <c r="K30" s="18">
        <v>10322.676366231242</v>
      </c>
      <c r="L30" s="16">
        <v>0.86475506828619864</v>
      </c>
      <c r="M30" s="18">
        <v>8533.243066658395</v>
      </c>
      <c r="N30" s="18">
        <v>11655.580069945821</v>
      </c>
      <c r="O30" s="16">
        <v>0.36590273813800178</v>
      </c>
      <c r="P30" s="18">
        <v>334256.07474691444</v>
      </c>
      <c r="Q30" s="18">
        <v>356178.82443991851</v>
      </c>
      <c r="R30" s="16">
        <v>6.5586690412741566E-2</v>
      </c>
    </row>
    <row r="31" spans="1:18" x14ac:dyDescent="0.2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18" ht="24" x14ac:dyDescent="0.2">
      <c r="A32" s="65">
        <v>9</v>
      </c>
      <c r="B32" s="95"/>
      <c r="C32" s="100" t="s">
        <v>22</v>
      </c>
      <c r="D32" s="115">
        <v>2.4390000000000001</v>
      </c>
      <c r="E32" s="115">
        <v>2.5384000000000002</v>
      </c>
      <c r="F32" s="40">
        <v>4.0754407544075555E-2</v>
      </c>
      <c r="G32" s="115">
        <v>412.95</v>
      </c>
      <c r="H32" s="115">
        <v>426.04</v>
      </c>
      <c r="I32" s="40">
        <v>3.1698752875650937E-2</v>
      </c>
      <c r="J32" s="115">
        <v>489.01</v>
      </c>
      <c r="K32" s="115">
        <v>504.49</v>
      </c>
      <c r="L32" s="40">
        <v>3.1655794360033518E-2</v>
      </c>
      <c r="M32" s="115">
        <v>77.361599999999996</v>
      </c>
      <c r="N32" s="115">
        <v>84.639925479451975</v>
      </c>
      <c r="O32" s="40">
        <v>9.4081889198930568E-2</v>
      </c>
      <c r="P32" s="115">
        <v>72.11</v>
      </c>
      <c r="Q32" s="115">
        <v>73.650000000000006</v>
      </c>
      <c r="R32" s="40">
        <v>2.1356261267508003E-2</v>
      </c>
    </row>
    <row r="33" spans="1:18" x14ac:dyDescent="0.2">
      <c r="A33" s="95">
        <v>10</v>
      </c>
      <c r="B33" s="95" t="s">
        <v>37</v>
      </c>
      <c r="C33" s="70" t="s">
        <v>47</v>
      </c>
      <c r="D33" s="52">
        <v>9410259</v>
      </c>
      <c r="E33" s="52">
        <v>9349645</v>
      </c>
      <c r="F33" s="53">
        <v>-6.4412679821033159E-3</v>
      </c>
      <c r="G33" s="52">
        <v>18877100</v>
      </c>
      <c r="H33" s="52">
        <v>19125620</v>
      </c>
      <c r="I33" s="53">
        <v>1.3165157783769699E-2</v>
      </c>
      <c r="J33" s="52">
        <v>2964100</v>
      </c>
      <c r="K33" s="52">
        <v>2961000</v>
      </c>
      <c r="L33" s="53">
        <v>-1.0458486555784408E-3</v>
      </c>
      <c r="M33" s="52">
        <v>6636800</v>
      </c>
      <c r="N33" s="52">
        <v>6756500</v>
      </c>
      <c r="O33" s="53">
        <v>1.8035800385728162E-2</v>
      </c>
      <c r="P33" s="52">
        <v>146238185</v>
      </c>
      <c r="Q33" s="52">
        <v>145824556</v>
      </c>
      <c r="R33" s="53">
        <v>-2.8284609795997673E-3</v>
      </c>
    </row>
  </sheetData>
  <mergeCells count="17">
    <mergeCell ref="A1:R1"/>
    <mergeCell ref="M3:O3"/>
    <mergeCell ref="P3:R3"/>
    <mergeCell ref="B5:B7"/>
    <mergeCell ref="A8:A14"/>
    <mergeCell ref="B8:B14"/>
    <mergeCell ref="A3:A4"/>
    <mergeCell ref="B3:B4"/>
    <mergeCell ref="C3:C4"/>
    <mergeCell ref="D3:F3"/>
    <mergeCell ref="G3:I3"/>
    <mergeCell ref="J3:L3"/>
    <mergeCell ref="A23:A29"/>
    <mergeCell ref="B23:B30"/>
    <mergeCell ref="A31:R31"/>
    <mergeCell ref="A15:A21"/>
    <mergeCell ref="B15:B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6D02-2C23-4F23-B8B6-3445F2703644}">
  <dimension ref="A1:U33"/>
  <sheetViews>
    <sheetView tabSelected="1" workbookViewId="0">
      <selection activeCell="W5" sqref="W5"/>
    </sheetView>
  </sheetViews>
  <sheetFormatPr defaultRowHeight="12.75" x14ac:dyDescent="0.2"/>
  <cols>
    <col min="1" max="1" width="3.5703125" customWidth="1"/>
    <col min="2" max="2" width="9.28515625" customWidth="1"/>
    <col min="3" max="3" width="39.140625" customWidth="1"/>
    <col min="4" max="4" width="10.7109375" customWidth="1"/>
    <col min="5" max="5" width="10.5703125" customWidth="1"/>
    <col min="6" max="6" width="9.85546875" customWidth="1"/>
    <col min="7" max="8" width="10.85546875" customWidth="1"/>
    <col min="9" max="9" width="9.7109375" customWidth="1"/>
    <col min="10" max="11" width="8.140625" customWidth="1"/>
    <col min="12" max="12" width="9.5703125" customWidth="1"/>
    <col min="13" max="14" width="8.140625" customWidth="1"/>
    <col min="15" max="15" width="9.5703125" customWidth="1"/>
    <col min="16" max="17" width="10.5703125" customWidth="1"/>
    <col min="18" max="18" width="9.5703125" customWidth="1"/>
    <col min="19" max="19" width="11.28515625" customWidth="1"/>
    <col min="20" max="20" width="11" customWidth="1"/>
  </cols>
  <sheetData>
    <row r="1" spans="1:21" x14ac:dyDescent="0.2">
      <c r="A1" s="141" t="s">
        <v>49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50"/>
      <c r="N1" s="150"/>
      <c r="O1" s="150"/>
      <c r="P1" s="150"/>
      <c r="Q1" s="150"/>
      <c r="R1" s="150"/>
    </row>
    <row r="3" spans="1:21" ht="12.75" customHeight="1" x14ac:dyDescent="0.2">
      <c r="A3" s="162" t="s">
        <v>0</v>
      </c>
      <c r="B3" s="164" t="s">
        <v>35</v>
      </c>
      <c r="C3" s="164" t="s">
        <v>1</v>
      </c>
      <c r="D3" s="147" t="s">
        <v>2</v>
      </c>
      <c r="E3" s="148"/>
      <c r="F3" s="149"/>
      <c r="G3" s="147" t="s">
        <v>3</v>
      </c>
      <c r="H3" s="148"/>
      <c r="I3" s="149"/>
      <c r="J3" s="147" t="s">
        <v>34</v>
      </c>
      <c r="K3" s="151"/>
      <c r="L3" s="149"/>
      <c r="M3" s="147" t="s">
        <v>4</v>
      </c>
      <c r="N3" s="148"/>
      <c r="O3" s="149"/>
      <c r="P3" s="147" t="s">
        <v>5</v>
      </c>
      <c r="Q3" s="148"/>
      <c r="R3" s="149"/>
      <c r="S3" s="147" t="s">
        <v>48</v>
      </c>
      <c r="T3" s="148"/>
      <c r="U3" s="149"/>
    </row>
    <row r="4" spans="1:21" ht="24" x14ac:dyDescent="0.2">
      <c r="A4" s="163"/>
      <c r="B4" s="165"/>
      <c r="C4" s="165"/>
      <c r="D4" s="96">
        <v>2022</v>
      </c>
      <c r="E4" s="96">
        <v>2023</v>
      </c>
      <c r="F4" s="99" t="s">
        <v>6</v>
      </c>
      <c r="G4" s="96">
        <v>2022</v>
      </c>
      <c r="H4" s="96">
        <v>2023</v>
      </c>
      <c r="I4" s="99" t="s">
        <v>6</v>
      </c>
      <c r="J4" s="96">
        <v>2022</v>
      </c>
      <c r="K4" s="96">
        <v>2023</v>
      </c>
      <c r="L4" s="99" t="s">
        <v>6</v>
      </c>
      <c r="M4" s="96">
        <v>2022</v>
      </c>
      <c r="N4" s="96">
        <v>2023</v>
      </c>
      <c r="O4" s="99" t="s">
        <v>6</v>
      </c>
      <c r="P4" s="96">
        <v>2022</v>
      </c>
      <c r="Q4" s="96">
        <v>2023</v>
      </c>
      <c r="R4" s="99" t="s">
        <v>6</v>
      </c>
      <c r="S4" s="96">
        <v>2022</v>
      </c>
      <c r="T4" s="96">
        <v>2023</v>
      </c>
      <c r="U4" s="99" t="s">
        <v>6</v>
      </c>
    </row>
    <row r="5" spans="1:21" ht="24" x14ac:dyDescent="0.2">
      <c r="A5" s="71">
        <v>1</v>
      </c>
      <c r="B5" s="152" t="s">
        <v>37</v>
      </c>
      <c r="C5" s="66" t="s">
        <v>38</v>
      </c>
      <c r="D5" s="52">
        <v>6</v>
      </c>
      <c r="E5" s="52">
        <v>4</v>
      </c>
      <c r="F5" s="53">
        <v>-0.33333333333333337</v>
      </c>
      <c r="G5" s="67">
        <v>8</v>
      </c>
      <c r="H5" s="52">
        <v>8</v>
      </c>
      <c r="I5" s="53">
        <v>0</v>
      </c>
      <c r="J5" s="68">
        <v>8</v>
      </c>
      <c r="K5" s="68">
        <v>8</v>
      </c>
      <c r="L5" s="47">
        <v>0</v>
      </c>
      <c r="M5" s="67">
        <v>6</v>
      </c>
      <c r="N5" s="67">
        <v>6</v>
      </c>
      <c r="O5" s="53">
        <v>0</v>
      </c>
      <c r="P5" s="68">
        <v>67</v>
      </c>
      <c r="Q5" s="68">
        <v>60</v>
      </c>
      <c r="R5" s="69">
        <v>-0.13749999999999996</v>
      </c>
      <c r="S5" s="68">
        <v>20</v>
      </c>
      <c r="T5" s="68">
        <v>22</v>
      </c>
      <c r="U5" s="69">
        <v>0.1</v>
      </c>
    </row>
    <row r="6" spans="1:21" x14ac:dyDescent="0.2">
      <c r="A6" s="71">
        <v>2</v>
      </c>
      <c r="B6" s="153"/>
      <c r="C6" s="100" t="s">
        <v>39</v>
      </c>
      <c r="D6" s="18">
        <v>8</v>
      </c>
      <c r="E6" s="18">
        <v>4</v>
      </c>
      <c r="F6" s="16">
        <v>-0.5</v>
      </c>
      <c r="G6" s="15">
        <v>28</v>
      </c>
      <c r="H6" s="18">
        <v>34</v>
      </c>
      <c r="I6" s="16">
        <v>0.21428571428571419</v>
      </c>
      <c r="J6" s="15">
        <v>8</v>
      </c>
      <c r="K6" s="15">
        <v>8</v>
      </c>
      <c r="L6" s="58">
        <v>0</v>
      </c>
      <c r="M6" s="15">
        <v>8</v>
      </c>
      <c r="N6" s="15">
        <v>10</v>
      </c>
      <c r="O6" s="16">
        <v>0.25</v>
      </c>
      <c r="P6" s="15">
        <v>55</v>
      </c>
      <c r="Q6" s="15">
        <v>56</v>
      </c>
      <c r="R6" s="16">
        <v>-0.20408163265306123</v>
      </c>
      <c r="S6" s="15">
        <v>19</v>
      </c>
      <c r="T6" s="15">
        <v>23</v>
      </c>
      <c r="U6" s="16">
        <v>0.21052631578947367</v>
      </c>
    </row>
    <row r="7" spans="1:21" ht="24" x14ac:dyDescent="0.2">
      <c r="A7" s="71">
        <v>3</v>
      </c>
      <c r="B7" s="154"/>
      <c r="C7" s="70" t="s">
        <v>40</v>
      </c>
      <c r="D7" s="55">
        <v>261661</v>
      </c>
      <c r="E7" s="55">
        <v>247332</v>
      </c>
      <c r="F7" s="56">
        <v>-5.4761695476207795E-2</v>
      </c>
      <c r="G7" s="55">
        <v>27182471</v>
      </c>
      <c r="H7" s="55">
        <v>34850893</v>
      </c>
      <c r="I7" s="56">
        <v>0.28210908419620861</v>
      </c>
      <c r="J7" s="55">
        <v>930215</v>
      </c>
      <c r="K7" s="55">
        <v>707713</v>
      </c>
      <c r="L7" s="56">
        <v>-0.23919416478986044</v>
      </c>
      <c r="M7" s="55">
        <v>2015512</v>
      </c>
      <c r="N7" s="55">
        <v>2726671</v>
      </c>
      <c r="O7" s="56">
        <v>0.35284285084881661</v>
      </c>
      <c r="P7" s="55">
        <v>284507302</v>
      </c>
      <c r="Q7" s="55">
        <v>296781842</v>
      </c>
      <c r="R7" s="56">
        <v>-3.8782758477075907E-2</v>
      </c>
      <c r="S7" s="55">
        <v>4669266</v>
      </c>
      <c r="T7" s="55">
        <v>8282352</v>
      </c>
      <c r="U7" s="56">
        <v>0.77380170673506288</v>
      </c>
    </row>
    <row r="8" spans="1:21" ht="36" x14ac:dyDescent="0.2">
      <c r="A8" s="161">
        <v>4</v>
      </c>
      <c r="B8" s="161" t="s">
        <v>41</v>
      </c>
      <c r="C8" s="100" t="s">
        <v>42</v>
      </c>
      <c r="D8" s="34">
        <v>45970074</v>
      </c>
      <c r="E8" s="34">
        <v>64042237</v>
      </c>
      <c r="F8" s="35">
        <v>0.3931288646609532</v>
      </c>
      <c r="G8" s="34">
        <v>170697.60700000002</v>
      </c>
      <c r="H8" s="34">
        <v>262572.48</v>
      </c>
      <c r="I8" s="35">
        <v>0.53823175740243356</v>
      </c>
      <c r="J8" s="34">
        <v>149342.861</v>
      </c>
      <c r="K8" s="34">
        <v>99534.166999999987</v>
      </c>
      <c r="L8" s="35">
        <v>-0.33351908264299301</v>
      </c>
      <c r="M8" s="34">
        <v>26710.284</v>
      </c>
      <c r="N8" s="34">
        <v>34553.472999999998</v>
      </c>
      <c r="O8" s="35">
        <v>0.29363929638486796</v>
      </c>
      <c r="P8" s="34">
        <v>3417851.375</v>
      </c>
      <c r="Q8" s="34">
        <v>4154445.173</v>
      </c>
      <c r="R8" s="35">
        <v>0.21551370062134434</v>
      </c>
      <c r="S8" s="34">
        <v>6360599</v>
      </c>
      <c r="T8" s="34">
        <v>11890230</v>
      </c>
      <c r="U8" s="35">
        <v>0.86935695836194049</v>
      </c>
    </row>
    <row r="9" spans="1:21" x14ac:dyDescent="0.2">
      <c r="A9" s="161"/>
      <c r="B9" s="161"/>
      <c r="C9" s="72" t="s">
        <v>11</v>
      </c>
      <c r="D9" s="52">
        <v>30383840</v>
      </c>
      <c r="E9" s="52">
        <v>43681080</v>
      </c>
      <c r="F9" s="53">
        <v>0.4376418517211782</v>
      </c>
      <c r="G9" s="52">
        <v>164407.092</v>
      </c>
      <c r="H9" s="52">
        <v>256942.18400000001</v>
      </c>
      <c r="I9" s="53">
        <v>0.56284124288263682</v>
      </c>
      <c r="J9" s="52">
        <v>86271.481</v>
      </c>
      <c r="K9" s="52">
        <v>44686.451999999997</v>
      </c>
      <c r="L9" s="53">
        <v>-0.48202521294377687</v>
      </c>
      <c r="M9" s="52">
        <v>21723.559000000001</v>
      </c>
      <c r="N9" s="52">
        <v>30961.703000000001</v>
      </c>
      <c r="O9" s="53">
        <v>0.42525923123370335</v>
      </c>
      <c r="P9" s="52">
        <v>148184.902</v>
      </c>
      <c r="Q9" s="52">
        <v>78864.661000000007</v>
      </c>
      <c r="R9" s="53">
        <v>-0.46779557204822386</v>
      </c>
      <c r="S9" s="52">
        <v>5982925</v>
      </c>
      <c r="T9" s="52">
        <v>11318158</v>
      </c>
      <c r="U9" s="53">
        <v>0.89174325267323262</v>
      </c>
    </row>
    <row r="10" spans="1:21" x14ac:dyDescent="0.2">
      <c r="A10" s="161"/>
      <c r="B10" s="161"/>
      <c r="C10" s="101" t="s">
        <v>12</v>
      </c>
      <c r="D10" s="18"/>
      <c r="E10" s="18"/>
      <c r="F10" s="16"/>
      <c r="G10" s="18"/>
      <c r="H10" s="18"/>
      <c r="I10" s="16"/>
      <c r="J10" s="18"/>
      <c r="K10" s="18"/>
      <c r="L10" s="18"/>
      <c r="M10" s="18"/>
      <c r="N10" s="18"/>
      <c r="O10" s="16"/>
      <c r="P10" s="18"/>
      <c r="Q10" s="18"/>
      <c r="R10" s="16"/>
      <c r="S10" s="18"/>
      <c r="T10" s="18"/>
      <c r="U10" s="16"/>
    </row>
    <row r="11" spans="1:21" x14ac:dyDescent="0.2">
      <c r="A11" s="161"/>
      <c r="B11" s="161"/>
      <c r="C11" s="73" t="s">
        <v>13</v>
      </c>
      <c r="D11" s="116">
        <v>3302.3698301972572</v>
      </c>
      <c r="E11" s="116">
        <v>4770.7716204647932</v>
      </c>
      <c r="F11" s="88">
        <v>0.44465092214696789</v>
      </c>
      <c r="G11" s="116">
        <v>8.4114910131649001</v>
      </c>
      <c r="H11" s="116">
        <v>12.825596826443007</v>
      </c>
      <c r="I11" s="88">
        <v>0.52477091235900386</v>
      </c>
      <c r="J11" s="117">
        <v>28.978361828625172</v>
      </c>
      <c r="K11" s="117">
        <v>14.940804440135077</v>
      </c>
      <c r="L11" s="117">
        <v>-0.48441514642914107</v>
      </c>
      <c r="M11" s="118">
        <v>3.1424668373620332</v>
      </c>
      <c r="N11" s="118">
        <v>4.3994689951119703</v>
      </c>
      <c r="O11" s="88">
        <v>0.40000490786567422</v>
      </c>
      <c r="P11" s="119">
        <v>1.0118641759106668</v>
      </c>
      <c r="Q11" s="119">
        <v>0.53941663534676121</v>
      </c>
      <c r="R11" s="120">
        <v>-0.46690806119181749</v>
      </c>
      <c r="S11" s="119">
        <v>593.63837513891099</v>
      </c>
      <c r="T11" s="119">
        <v>1101.2988099755767</v>
      </c>
      <c r="U11" s="120">
        <v>0.85516781949595744</v>
      </c>
    </row>
    <row r="12" spans="1:21" x14ac:dyDescent="0.2">
      <c r="A12" s="161"/>
      <c r="B12" s="161"/>
      <c r="C12" s="102" t="s">
        <v>25</v>
      </c>
      <c r="D12" s="121">
        <v>1182891</v>
      </c>
      <c r="E12" s="121">
        <v>1883495</v>
      </c>
      <c r="F12" s="122">
        <v>0.5922811146589162</v>
      </c>
      <c r="G12" s="121">
        <v>3626.7280000000001</v>
      </c>
      <c r="H12" s="121">
        <v>7618.69</v>
      </c>
      <c r="I12" s="122">
        <v>1.100706201292184</v>
      </c>
      <c r="J12" s="129" t="s">
        <v>14</v>
      </c>
      <c r="K12" s="129" t="s">
        <v>14</v>
      </c>
      <c r="L12" s="129" t="s">
        <v>14</v>
      </c>
      <c r="M12" s="129" t="s">
        <v>14</v>
      </c>
      <c r="N12" s="129" t="s">
        <v>14</v>
      </c>
      <c r="O12" s="129"/>
      <c r="P12" s="123">
        <v>148147.96299999999</v>
      </c>
      <c r="Q12" s="123">
        <v>78864.649000000005</v>
      </c>
      <c r="R12" s="124">
        <v>-0.4676629539617766</v>
      </c>
      <c r="S12" s="123">
        <v>5982925</v>
      </c>
      <c r="T12" s="123">
        <v>11318158</v>
      </c>
      <c r="U12" s="124">
        <v>0.89174325267323262</v>
      </c>
    </row>
    <row r="13" spans="1:21" ht="24" x14ac:dyDescent="0.2">
      <c r="A13" s="161"/>
      <c r="B13" s="161"/>
      <c r="C13" s="80" t="s">
        <v>26</v>
      </c>
      <c r="D13" s="125">
        <v>29200949</v>
      </c>
      <c r="E13" s="125">
        <v>41797585</v>
      </c>
      <c r="F13" s="126">
        <v>0.43137762406283442</v>
      </c>
      <c r="G13" s="125">
        <v>160780.364</v>
      </c>
      <c r="H13" s="125">
        <v>249323.49400000001</v>
      </c>
      <c r="I13" s="126">
        <v>0.55070860518763354</v>
      </c>
      <c r="J13" s="130" t="s">
        <v>14</v>
      </c>
      <c r="K13" s="130" t="s">
        <v>14</v>
      </c>
      <c r="L13" s="130" t="s">
        <v>14</v>
      </c>
      <c r="M13" s="130" t="s">
        <v>14</v>
      </c>
      <c r="N13" s="130" t="s">
        <v>14</v>
      </c>
      <c r="O13" s="130"/>
      <c r="P13" s="127">
        <v>36.939</v>
      </c>
      <c r="Q13" s="127">
        <v>1.2E-2</v>
      </c>
      <c r="R13" s="128">
        <v>-0.99967514009583369</v>
      </c>
      <c r="S13" s="127" t="s">
        <v>14</v>
      </c>
      <c r="T13" s="127" t="s">
        <v>14</v>
      </c>
      <c r="U13" s="128" t="s">
        <v>14</v>
      </c>
    </row>
    <row r="14" spans="1:21" x14ac:dyDescent="0.2">
      <c r="A14" s="161"/>
      <c r="B14" s="161"/>
      <c r="C14" s="107" t="s">
        <v>15</v>
      </c>
      <c r="D14" s="20">
        <v>15586234</v>
      </c>
      <c r="E14" s="20">
        <v>20361157</v>
      </c>
      <c r="F14" s="58">
        <v>0.30635514647091777</v>
      </c>
      <c r="G14" s="20">
        <v>6290.5150000000003</v>
      </c>
      <c r="H14" s="20">
        <v>5630.2960000000003</v>
      </c>
      <c r="I14" s="20">
        <v>-0.1049546817708884</v>
      </c>
      <c r="J14" s="20">
        <v>63071.38</v>
      </c>
      <c r="K14" s="20">
        <v>54847.714999999997</v>
      </c>
      <c r="L14" s="58">
        <v>-0.13038663495233493</v>
      </c>
      <c r="M14" s="18">
        <v>4986.7250000000004</v>
      </c>
      <c r="N14" s="18">
        <v>3591.77</v>
      </c>
      <c r="O14" s="16">
        <v>-0.279733692954795</v>
      </c>
      <c r="P14" s="20">
        <v>3269666.4730000002</v>
      </c>
      <c r="Q14" s="20">
        <v>4075580.5120000001</v>
      </c>
      <c r="R14" s="58">
        <v>0.24648203284800285</v>
      </c>
      <c r="S14" s="20">
        <v>377674</v>
      </c>
      <c r="T14" s="20">
        <v>572072</v>
      </c>
      <c r="U14" s="58">
        <v>0.51472433898017866</v>
      </c>
    </row>
    <row r="15" spans="1:21" ht="36" x14ac:dyDescent="0.2">
      <c r="A15" s="152">
        <v>5</v>
      </c>
      <c r="B15" s="155" t="s">
        <v>43</v>
      </c>
      <c r="C15" s="70" t="s">
        <v>44</v>
      </c>
      <c r="D15" s="85">
        <v>1217.48179</v>
      </c>
      <c r="E15" s="85">
        <v>1841.1238600000001</v>
      </c>
      <c r="F15" s="86">
        <v>0.51223934117322623</v>
      </c>
      <c r="G15" s="85">
        <v>1272023.2480000001</v>
      </c>
      <c r="H15" s="85">
        <v>1613000</v>
      </c>
      <c r="I15" s="86">
        <v>0.26805858504246438</v>
      </c>
      <c r="J15" s="85">
        <v>1046612.5670011698</v>
      </c>
      <c r="K15" s="85">
        <v>847191.99348120007</v>
      </c>
      <c r="L15" s="86">
        <v>-0.19053905887196065</v>
      </c>
      <c r="M15" s="85">
        <v>63709.236212840595</v>
      </c>
      <c r="N15" s="85">
        <v>71553.846294825693</v>
      </c>
      <c r="O15" s="86">
        <v>0.12313144134671039</v>
      </c>
      <c r="P15" s="85">
        <v>3041485.0208199997</v>
      </c>
      <c r="Q15" s="85">
        <v>4333431.7899099998</v>
      </c>
      <c r="R15" s="86">
        <v>0.42477498992965113</v>
      </c>
      <c r="S15" s="85">
        <v>5243938366.7599983</v>
      </c>
      <c r="T15" s="85">
        <v>8367595491.5844536</v>
      </c>
      <c r="U15" s="86">
        <f t="shared" ref="U15:U29" si="0">+(T15-S15)/S15</f>
        <v>0.59567006824956781</v>
      </c>
    </row>
    <row r="16" spans="1:21" x14ac:dyDescent="0.2">
      <c r="A16" s="153"/>
      <c r="B16" s="156"/>
      <c r="C16" s="107" t="s">
        <v>11</v>
      </c>
      <c r="D16" s="18">
        <v>343.47219999999999</v>
      </c>
      <c r="E16" s="18">
        <v>487.81842</v>
      </c>
      <c r="F16" s="16">
        <v>0.42025590426241188</v>
      </c>
      <c r="G16" s="18">
        <v>685647.95400000003</v>
      </c>
      <c r="H16" s="18">
        <v>850000</v>
      </c>
      <c r="I16" s="16">
        <v>0.23970325447802621</v>
      </c>
      <c r="J16" s="18">
        <v>533546.12046738993</v>
      </c>
      <c r="K16" s="18">
        <v>353191.87584585999</v>
      </c>
      <c r="L16" s="16">
        <v>-0.33802934311196642</v>
      </c>
      <c r="M16" s="18">
        <v>43307.772228269998</v>
      </c>
      <c r="N16" s="18">
        <v>55159.184980919999</v>
      </c>
      <c r="O16" s="16">
        <v>0.27365556210517239</v>
      </c>
      <c r="P16" s="18">
        <v>401701.08951000002</v>
      </c>
      <c r="Q16" s="18">
        <v>216564.05389000001</v>
      </c>
      <c r="R16" s="16">
        <v>-0.46088258273292826</v>
      </c>
      <c r="S16" s="18">
        <v>4021487878.3799987</v>
      </c>
      <c r="T16" s="18">
        <v>6731061941.684453</v>
      </c>
      <c r="U16" s="16">
        <f t="shared" si="0"/>
        <v>0.67377402226460748</v>
      </c>
    </row>
    <row r="17" spans="1:21" x14ac:dyDescent="0.2">
      <c r="A17" s="153"/>
      <c r="B17" s="156"/>
      <c r="C17" s="73" t="s">
        <v>12</v>
      </c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9"/>
      <c r="Q17" s="89"/>
      <c r="R17" s="88"/>
      <c r="S17" s="89"/>
      <c r="T17" s="89"/>
      <c r="U17" s="88"/>
    </row>
    <row r="18" spans="1:21" x14ac:dyDescent="0.2">
      <c r="A18" s="153"/>
      <c r="B18" s="156"/>
      <c r="C18" s="102" t="s">
        <v>13</v>
      </c>
      <c r="D18" s="131">
        <v>3.7331431142063623E-2</v>
      </c>
      <c r="E18" s="131">
        <v>5.3278679787129239E-2</v>
      </c>
      <c r="F18" s="122">
        <v>0.42718021134466677</v>
      </c>
      <c r="G18" s="121">
        <v>35.079518365703471</v>
      </c>
      <c r="H18" s="121">
        <v>42.428834116536336</v>
      </c>
      <c r="I18" s="122">
        <v>0.20950446566045611</v>
      </c>
      <c r="J18" s="123">
        <v>179.21672784501357</v>
      </c>
      <c r="K18" s="123">
        <v>118.08882806040322</v>
      </c>
      <c r="L18" s="123">
        <v>-0.3410836729341119</v>
      </c>
      <c r="M18" s="132">
        <v>6.2647763208306202</v>
      </c>
      <c r="N18" s="131">
        <v>7.8377834746106627</v>
      </c>
      <c r="O18" s="122">
        <v>0.25108752064295325</v>
      </c>
      <c r="P18" s="123">
        <v>2.7429713581715172</v>
      </c>
      <c r="Q18" s="123">
        <v>1.48124967260556</v>
      </c>
      <c r="R18" s="124">
        <v>-0.45998354368783101</v>
      </c>
      <c r="S18" s="123">
        <v>399020.46737378935</v>
      </c>
      <c r="T18" s="123">
        <v>654957.32664705534</v>
      </c>
      <c r="U18" s="124">
        <f t="shared" si="0"/>
        <v>0.64141286024185995</v>
      </c>
    </row>
    <row r="19" spans="1:21" x14ac:dyDescent="0.2">
      <c r="A19" s="153"/>
      <c r="B19" s="156"/>
      <c r="C19" s="90" t="s">
        <v>25</v>
      </c>
      <c r="D19" s="133">
        <v>97.925409999999999</v>
      </c>
      <c r="E19" s="133">
        <v>164.89337</v>
      </c>
      <c r="F19" s="134">
        <v>0.68386703716634933</v>
      </c>
      <c r="G19" s="133">
        <v>95342.896999999997</v>
      </c>
      <c r="H19" s="133">
        <v>145000</v>
      </c>
      <c r="I19" s="134">
        <v>0.52082645443425113</v>
      </c>
      <c r="J19" s="135" t="s">
        <v>14</v>
      </c>
      <c r="K19" s="135" t="s">
        <v>14</v>
      </c>
      <c r="L19" s="135" t="s">
        <v>14</v>
      </c>
      <c r="M19" s="135" t="s">
        <v>14</v>
      </c>
      <c r="N19" s="135" t="s">
        <v>14</v>
      </c>
      <c r="O19" s="135"/>
      <c r="P19" s="135">
        <v>401652.24849000003</v>
      </c>
      <c r="Q19" s="135">
        <v>216561.80272000001</v>
      </c>
      <c r="R19" s="136">
        <v>-0.46082263068572926</v>
      </c>
      <c r="S19" s="135">
        <v>4021487878.3799987</v>
      </c>
      <c r="T19" s="135">
        <v>6731061941.684453</v>
      </c>
      <c r="U19" s="136">
        <f t="shared" si="0"/>
        <v>0.67377402226460748</v>
      </c>
    </row>
    <row r="20" spans="1:21" ht="24" x14ac:dyDescent="0.2">
      <c r="A20" s="153"/>
      <c r="B20" s="156"/>
      <c r="C20" s="110" t="s">
        <v>26</v>
      </c>
      <c r="D20" s="137">
        <v>245.54678999999999</v>
      </c>
      <c r="E20" s="137">
        <v>322.92505</v>
      </c>
      <c r="F20" s="138">
        <v>0.31512633498487208</v>
      </c>
      <c r="G20" s="137">
        <v>590305.05700000003</v>
      </c>
      <c r="H20" s="137">
        <v>705000</v>
      </c>
      <c r="I20" s="138">
        <v>0.19429774764745056</v>
      </c>
      <c r="J20" s="139" t="s">
        <v>14</v>
      </c>
      <c r="K20" s="139" t="s">
        <v>14</v>
      </c>
      <c r="L20" s="139" t="s">
        <v>14</v>
      </c>
      <c r="M20" s="139" t="s">
        <v>14</v>
      </c>
      <c r="N20" s="139" t="s">
        <v>14</v>
      </c>
      <c r="O20" s="139"/>
      <c r="P20" s="139">
        <v>48.84102</v>
      </c>
      <c r="Q20" s="139">
        <v>2.2511700000000001</v>
      </c>
      <c r="R20" s="140">
        <v>-0.95390821076218313</v>
      </c>
      <c r="S20" s="139" t="s">
        <v>14</v>
      </c>
      <c r="T20" s="139" t="s">
        <v>14</v>
      </c>
      <c r="U20" s="140" t="s">
        <v>14</v>
      </c>
    </row>
    <row r="21" spans="1:21" x14ac:dyDescent="0.2">
      <c r="A21" s="154"/>
      <c r="B21" s="156"/>
      <c r="C21" s="72" t="s">
        <v>15</v>
      </c>
      <c r="D21" s="52">
        <v>874.00959</v>
      </c>
      <c r="E21" s="52">
        <v>1353.3054400000001</v>
      </c>
      <c r="F21" s="53">
        <v>0.54838740384988238</v>
      </c>
      <c r="G21" s="46">
        <v>586375.29399999999</v>
      </c>
      <c r="H21" s="46">
        <v>763000</v>
      </c>
      <c r="I21" s="46">
        <v>0.30121444032053635</v>
      </c>
      <c r="J21" s="46">
        <v>513066.4465337799</v>
      </c>
      <c r="K21" s="46">
        <v>494000.11763534008</v>
      </c>
      <c r="L21" s="47">
        <v>-3.716151977438753E-2</v>
      </c>
      <c r="M21" s="52">
        <v>20401.463984570601</v>
      </c>
      <c r="N21" s="52">
        <v>16394.661313905701</v>
      </c>
      <c r="O21" s="53">
        <v>-0.19639780133892348</v>
      </c>
      <c r="P21" s="46">
        <v>2639783.9313099999</v>
      </c>
      <c r="Q21" s="46">
        <v>4116867.7360200002</v>
      </c>
      <c r="R21" s="47">
        <v>0.55954723687441854</v>
      </c>
      <c r="S21" s="46">
        <v>1222450488.3799999</v>
      </c>
      <c r="T21" s="46">
        <v>1636533549.9000001</v>
      </c>
      <c r="U21" s="47">
        <f t="shared" si="0"/>
        <v>0.33873196947939055</v>
      </c>
    </row>
    <row r="22" spans="1:21" x14ac:dyDescent="0.2">
      <c r="A22" s="71">
        <v>6</v>
      </c>
      <c r="B22" s="157"/>
      <c r="C22" s="100" t="s">
        <v>45</v>
      </c>
      <c r="D22" s="18">
        <v>0.29454687000000002</v>
      </c>
      <c r="E22" s="18">
        <v>0.38648252</v>
      </c>
      <c r="F22" s="16">
        <v>0.3121257068526988</v>
      </c>
      <c r="G22" s="18">
        <v>15370.022000000001</v>
      </c>
      <c r="H22" s="18">
        <v>21000</v>
      </c>
      <c r="I22" s="16">
        <v>0.36629602742273226</v>
      </c>
      <c r="J22" s="18">
        <v>4624.942</v>
      </c>
      <c r="K22" s="18">
        <v>5856.7910027238458</v>
      </c>
      <c r="L22" s="16">
        <v>0.26634907047998557</v>
      </c>
      <c r="M22" s="18">
        <v>746.69059311549984</v>
      </c>
      <c r="N22" s="18">
        <v>749.70511700270026</v>
      </c>
      <c r="O22" s="16">
        <v>4.0371794087061819E-3</v>
      </c>
      <c r="P22" s="18">
        <v>24336.1047</v>
      </c>
      <c r="Q22" s="18">
        <v>29628.08036</v>
      </c>
      <c r="R22" s="16">
        <v>0.2173431091459761</v>
      </c>
      <c r="S22" s="18">
        <v>92849788.310001194</v>
      </c>
      <c r="T22" s="18">
        <v>149014973.25000027</v>
      </c>
      <c r="U22" s="16">
        <f t="shared" si="0"/>
        <v>0.60490374789523682</v>
      </c>
    </row>
    <row r="23" spans="1:21" ht="36" x14ac:dyDescent="0.2">
      <c r="A23" s="152">
        <v>7</v>
      </c>
      <c r="B23" s="155" t="s">
        <v>46</v>
      </c>
      <c r="C23" s="70" t="s">
        <v>44</v>
      </c>
      <c r="D23" s="85">
        <v>463096.91517687339</v>
      </c>
      <c r="E23" s="85">
        <v>611852.00225981197</v>
      </c>
      <c r="F23" s="86">
        <v>0.32121804790283193</v>
      </c>
      <c r="G23" s="85">
        <v>2762385.4412786658</v>
      </c>
      <c r="H23" s="85">
        <v>3534877.6051368588</v>
      </c>
      <c r="I23" s="86">
        <v>0.27964676917085773</v>
      </c>
      <c r="J23" s="85">
        <v>2402305.7979690358</v>
      </c>
      <c r="K23" s="85">
        <v>2158560.9291714225</v>
      </c>
      <c r="L23" s="86">
        <v>-0.10146288162134931</v>
      </c>
      <c r="M23" s="85">
        <v>757313.62875188084</v>
      </c>
      <c r="N23" s="85">
        <v>814402.90340739791</v>
      </c>
      <c r="O23" s="86">
        <v>7.5383926141148638E-2</v>
      </c>
      <c r="P23" s="85">
        <v>44414208.83206775</v>
      </c>
      <c r="Q23" s="85">
        <v>50885765.499178015</v>
      </c>
      <c r="R23" s="86">
        <v>0.1457091511317814</v>
      </c>
      <c r="S23" s="85">
        <v>289262.69194625004</v>
      </c>
      <c r="T23" s="85">
        <v>607419.57838516624</v>
      </c>
      <c r="U23" s="86">
        <f t="shared" si="0"/>
        <v>1.0998891156625037</v>
      </c>
    </row>
    <row r="24" spans="1:21" x14ac:dyDescent="0.2">
      <c r="A24" s="153"/>
      <c r="B24" s="156"/>
      <c r="C24" s="107" t="s">
        <v>16</v>
      </c>
      <c r="D24" s="18">
        <v>130647.47052111068</v>
      </c>
      <c r="E24" s="18">
        <v>162114.39300787612</v>
      </c>
      <c r="F24" s="16">
        <v>0.24085366797576735</v>
      </c>
      <c r="G24" s="18">
        <v>1488985.306636553</v>
      </c>
      <c r="H24" s="18">
        <v>1862768.7317832175</v>
      </c>
      <c r="I24" s="16">
        <v>0.25103231273047166</v>
      </c>
      <c r="J24" s="18">
        <v>1224656.5530502212</v>
      </c>
      <c r="K24" s="18">
        <v>899897.76764640224</v>
      </c>
      <c r="L24" s="16">
        <v>-0.26518356072561766</v>
      </c>
      <c r="M24" s="18">
        <v>514800.80580122751</v>
      </c>
      <c r="N24" s="18">
        <v>627804.13247045036</v>
      </c>
      <c r="O24" s="16">
        <v>0.21950883797344933</v>
      </c>
      <c r="P24" s="18">
        <v>5865962.1715829438</v>
      </c>
      <c r="Q24" s="18">
        <v>2543025.5271254112</v>
      </c>
      <c r="R24" s="16">
        <v>-0.56647768043155144</v>
      </c>
      <c r="S24" s="18">
        <v>6699374.1200000057</v>
      </c>
      <c r="T24" s="18">
        <v>11377526.399999995</v>
      </c>
      <c r="U24" s="16">
        <f t="shared" si="0"/>
        <v>0.69829691493628443</v>
      </c>
    </row>
    <row r="25" spans="1:21" x14ac:dyDescent="0.2">
      <c r="A25" s="153"/>
      <c r="B25" s="156"/>
      <c r="C25" s="73" t="s">
        <v>17</v>
      </c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9"/>
      <c r="Q25" s="89"/>
      <c r="R25" s="88"/>
      <c r="S25" s="89"/>
      <c r="T25" s="89"/>
      <c r="U25" s="88"/>
    </row>
    <row r="26" spans="1:21" x14ac:dyDescent="0.2">
      <c r="A26" s="153"/>
      <c r="B26" s="156"/>
      <c r="C26" s="102" t="s">
        <v>13</v>
      </c>
      <c r="D26" s="131">
        <v>14.199859696486733</v>
      </c>
      <c r="E26" s="131">
        <v>17.705852177438185</v>
      </c>
      <c r="F26" s="122">
        <v>0.24690331847566704</v>
      </c>
      <c r="G26" s="121">
        <v>76.180330015860548</v>
      </c>
      <c r="H26" s="121">
        <v>92.982477080354002</v>
      </c>
      <c r="I26" s="122">
        <v>0.22055755154900591</v>
      </c>
      <c r="J26" s="123">
        <v>411.35889054792284</v>
      </c>
      <c r="K26" s="123">
        <v>300.87858759784751</v>
      </c>
      <c r="L26" s="123" t="s">
        <v>14</v>
      </c>
      <c r="M26" s="132">
        <v>74.469586685938978</v>
      </c>
      <c r="N26" s="131">
        <v>89.20713488553632</v>
      </c>
      <c r="O26" s="122">
        <v>0.19790022820658448</v>
      </c>
      <c r="P26" s="123">
        <v>40.055072403205564</v>
      </c>
      <c r="Q26" s="123">
        <v>17.393725605983562</v>
      </c>
      <c r="R26" s="124">
        <v>-0.56575473311111624</v>
      </c>
      <c r="S26" s="123">
        <v>664.72596046991646</v>
      </c>
      <c r="T26" s="123">
        <v>1107.0755757947275</v>
      </c>
      <c r="U26" s="124">
        <f t="shared" si="0"/>
        <v>0.66546162122523334</v>
      </c>
    </row>
    <row r="27" spans="1:21" x14ac:dyDescent="0.2">
      <c r="A27" s="153"/>
      <c r="B27" s="156"/>
      <c r="C27" s="90" t="s">
        <v>25</v>
      </c>
      <c r="D27" s="133">
        <v>37248.158995815902</v>
      </c>
      <c r="E27" s="133">
        <v>54798.235352763288</v>
      </c>
      <c r="F27" s="134">
        <v>0.47116627586664861</v>
      </c>
      <c r="G27" s="133">
        <v>207051.11405489923</v>
      </c>
      <c r="H27" s="133">
        <v>317766.43071596068</v>
      </c>
      <c r="I27" s="134">
        <v>0.53472456386641554</v>
      </c>
      <c r="J27" s="135" t="s">
        <v>14</v>
      </c>
      <c r="K27" s="135" t="s">
        <v>14</v>
      </c>
      <c r="L27" s="135" t="s">
        <v>14</v>
      </c>
      <c r="M27" s="135" t="s">
        <v>14</v>
      </c>
      <c r="N27" s="135" t="s">
        <v>14</v>
      </c>
      <c r="O27" s="135"/>
      <c r="P27" s="135">
        <v>5865248.9557535043</v>
      </c>
      <c r="Q27" s="135">
        <v>2542999.0925317053</v>
      </c>
      <c r="R27" s="136">
        <v>-0.56642947098824248</v>
      </c>
      <c r="S27" s="135">
        <v>97968.819999999992</v>
      </c>
      <c r="T27" s="135">
        <v>96223.440000000017</v>
      </c>
      <c r="U27" s="136">
        <f t="shared" si="0"/>
        <v>-1.7815668291196889E-2</v>
      </c>
    </row>
    <row r="28" spans="1:21" ht="24" x14ac:dyDescent="0.2">
      <c r="A28" s="153"/>
      <c r="B28" s="156"/>
      <c r="C28" s="110" t="s">
        <v>26</v>
      </c>
      <c r="D28" s="137">
        <v>93399.311525294775</v>
      </c>
      <c r="E28" s="137">
        <v>107316.15765511282</v>
      </c>
      <c r="F28" s="138">
        <v>0.14900373356659102</v>
      </c>
      <c r="G28" s="137">
        <v>1281934.1925816538</v>
      </c>
      <c r="H28" s="137">
        <v>1545002.3010672568</v>
      </c>
      <c r="I28" s="138">
        <v>0.20521186657469292</v>
      </c>
      <c r="J28" s="139" t="s">
        <v>14</v>
      </c>
      <c r="K28" s="139" t="s">
        <v>14</v>
      </c>
      <c r="L28" s="139" t="s">
        <v>14</v>
      </c>
      <c r="M28" s="139" t="s">
        <v>14</v>
      </c>
      <c r="N28" s="139" t="s">
        <v>14</v>
      </c>
      <c r="O28" s="139"/>
      <c r="P28" s="139">
        <v>713.21582943925227</v>
      </c>
      <c r="Q28" s="139">
        <v>26.434593705965245</v>
      </c>
      <c r="R28" s="140">
        <v>-0.96293605299429663</v>
      </c>
      <c r="S28" s="139" t="s">
        <v>14</v>
      </c>
      <c r="T28" s="139" t="s">
        <v>14</v>
      </c>
      <c r="U28" s="140" t="s">
        <v>14</v>
      </c>
    </row>
    <row r="29" spans="1:21" x14ac:dyDescent="0.2">
      <c r="A29" s="154"/>
      <c r="B29" s="156"/>
      <c r="C29" s="72" t="s">
        <v>18</v>
      </c>
      <c r="D29" s="52">
        <v>332449.44465576264</v>
      </c>
      <c r="E29" s="52">
        <v>449737.60925193579</v>
      </c>
      <c r="F29" s="53">
        <v>0.35280000156902092</v>
      </c>
      <c r="G29" s="46">
        <v>1273400.1346421125</v>
      </c>
      <c r="H29" s="46">
        <v>1672108.8733536412</v>
      </c>
      <c r="I29" s="46">
        <v>0.31310562003638021</v>
      </c>
      <c r="J29" s="46">
        <v>1177649.2449188144</v>
      </c>
      <c r="K29" s="46">
        <v>1258663.1615250206</v>
      </c>
      <c r="L29" s="47">
        <v>6.8792908377223405E-2</v>
      </c>
      <c r="M29" s="52">
        <v>242512.82295065341</v>
      </c>
      <c r="N29" s="52">
        <v>186598.77093694778</v>
      </c>
      <c r="O29" s="53">
        <v>-0.23056121871577506</v>
      </c>
      <c r="P29" s="46">
        <v>38548246.660484806</v>
      </c>
      <c r="Q29" s="46">
        <v>48342739.972052611</v>
      </c>
      <c r="R29" s="47">
        <v>0.25408401574871076</v>
      </c>
      <c r="S29" s="46">
        <v>6601405.3000000054</v>
      </c>
      <c r="T29" s="46">
        <v>11281302.959999995</v>
      </c>
      <c r="U29" s="47">
        <f t="shared" si="0"/>
        <v>0.70892445582760777</v>
      </c>
    </row>
    <row r="30" spans="1:21" x14ac:dyDescent="0.2">
      <c r="A30" s="95">
        <v>8</v>
      </c>
      <c r="B30" s="157"/>
      <c r="C30" s="100" t="s">
        <v>45</v>
      </c>
      <c r="D30" s="18">
        <v>112.0376074553062</v>
      </c>
      <c r="E30" s="18">
        <v>128.43791166794057</v>
      </c>
      <c r="F30" s="16">
        <v>0.146382135294854</v>
      </c>
      <c r="G30" s="18">
        <v>33378.261813759556</v>
      </c>
      <c r="H30" s="18">
        <v>46021.345138173609</v>
      </c>
      <c r="I30" s="16">
        <v>0.378781956800464</v>
      </c>
      <c r="J30" s="18">
        <v>10615.699956389009</v>
      </c>
      <c r="K30" s="18">
        <v>14922.520899724434</v>
      </c>
      <c r="L30" s="16">
        <v>0.40570296457403021</v>
      </c>
      <c r="M30" s="18">
        <v>8875.9337929909289</v>
      </c>
      <c r="N30" s="18">
        <v>8532.9029200004588</v>
      </c>
      <c r="O30" s="16">
        <v>-3.8647299652161848E-2</v>
      </c>
      <c r="P30" s="18">
        <v>355375.36068925232</v>
      </c>
      <c r="Q30" s="18">
        <v>347879.16110850166</v>
      </c>
      <c r="R30" s="16">
        <v>-2.1093751593277976E-2</v>
      </c>
      <c r="S30" s="18">
        <v>2301558.4590000003</v>
      </c>
      <c r="T30" s="18">
        <v>4124421.99</v>
      </c>
      <c r="U30" s="16">
        <f>+(T30-S30)/S30</f>
        <v>0.79201270072975349</v>
      </c>
    </row>
    <row r="31" spans="1:21" x14ac:dyDescent="0.2">
      <c r="A31" s="158" t="s">
        <v>21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21" ht="24" x14ac:dyDescent="0.2">
      <c r="A32" s="71">
        <v>9</v>
      </c>
      <c r="B32" s="95"/>
      <c r="C32" s="100" t="s">
        <v>22</v>
      </c>
      <c r="D32" s="115">
        <v>2.629</v>
      </c>
      <c r="E32" s="115">
        <v>3.0091000000000001</v>
      </c>
      <c r="F32" s="40">
        <v>0.14457968809433241</v>
      </c>
      <c r="G32" s="115">
        <v>460.48</v>
      </c>
      <c r="H32" s="115">
        <v>456.31</v>
      </c>
      <c r="I32" s="40">
        <v>-9.0557678943711251E-3</v>
      </c>
      <c r="J32" s="115">
        <v>435.67</v>
      </c>
      <c r="K32" s="115">
        <v>392.48</v>
      </c>
      <c r="L32" s="40">
        <v>-9.9134666146395212E-2</v>
      </c>
      <c r="M32" s="115">
        <v>84.125299999999996</v>
      </c>
      <c r="N32" s="115">
        <v>87.860500000000002</v>
      </c>
      <c r="O32" s="40">
        <v>4.4400436016275746E-2</v>
      </c>
      <c r="P32" s="115">
        <v>68.48</v>
      </c>
      <c r="Q32" s="115">
        <v>85.16</v>
      </c>
      <c r="R32" s="40">
        <v>0.24357476635513997</v>
      </c>
      <c r="S32" s="115">
        <v>11.030250179211469</v>
      </c>
      <c r="T32" s="115">
        <v>10.844527869943676</v>
      </c>
      <c r="U32" s="40">
        <v>-1.6837542780110421E-2</v>
      </c>
    </row>
    <row r="33" spans="1:21" x14ac:dyDescent="0.2">
      <c r="A33" s="95">
        <v>10</v>
      </c>
      <c r="B33" s="95" t="s">
        <v>37</v>
      </c>
      <c r="C33" s="70" t="s">
        <v>47</v>
      </c>
      <c r="D33" s="52">
        <v>9200617</v>
      </c>
      <c r="E33" s="52">
        <v>9155978</v>
      </c>
      <c r="F33" s="53">
        <v>-4.851739834404567E-3</v>
      </c>
      <c r="G33" s="52">
        <v>19545535</v>
      </c>
      <c r="H33" s="52">
        <v>20033546</v>
      </c>
      <c r="I33" s="53">
        <v>2.4967901876310927E-2</v>
      </c>
      <c r="J33" s="52">
        <v>2977100</v>
      </c>
      <c r="K33" s="52">
        <v>2990900</v>
      </c>
      <c r="L33" s="53">
        <v>4.6353834268246796E-3</v>
      </c>
      <c r="M33" s="52">
        <v>6912900</v>
      </c>
      <c r="N33" s="52">
        <v>7037600</v>
      </c>
      <c r="O33" s="53">
        <v>1.8038739168800388E-2</v>
      </c>
      <c r="P33" s="52">
        <v>146447424</v>
      </c>
      <c r="Q33" s="52">
        <v>146203613</v>
      </c>
      <c r="R33" s="53">
        <v>-1.6648363852408421E-3</v>
      </c>
      <c r="S33" s="52">
        <v>10078400</v>
      </c>
      <c r="T33" s="52">
        <v>10277100</v>
      </c>
      <c r="U33" s="53">
        <f t="shared" ref="U33" si="1">+(T33-S33)/S33</f>
        <v>1.9715431020796953E-2</v>
      </c>
    </row>
  </sheetData>
  <mergeCells count="18">
    <mergeCell ref="A31:R31"/>
    <mergeCell ref="S3:U3"/>
    <mergeCell ref="B5:B7"/>
    <mergeCell ref="A8:A14"/>
    <mergeCell ref="B8:B14"/>
    <mergeCell ref="A15:A21"/>
    <mergeCell ref="B15:B22"/>
    <mergeCell ref="A23:A29"/>
    <mergeCell ref="B23:B30"/>
    <mergeCell ref="A1:R1"/>
    <mergeCell ref="A3:A4"/>
    <mergeCell ref="B3:B4"/>
    <mergeCell ref="C3:C4"/>
    <mergeCell ref="D3:F3"/>
    <mergeCell ref="G3:I3"/>
    <mergeCell ref="J3:L3"/>
    <mergeCell ref="M3:O3"/>
    <mergeCell ref="P3:R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2014-2015</vt:lpstr>
      <vt:lpstr>2015-2016</vt:lpstr>
      <vt:lpstr>2016-2017</vt:lpstr>
      <vt:lpstr>2017-2018</vt:lpstr>
      <vt:lpstr>2019-2020</vt:lpstr>
      <vt:lpstr>2020-2021</vt:lpstr>
      <vt:lpstr>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2023-09-29T06:48:01Z</cp:lastPrinted>
  <dcterms:created xsi:type="dcterms:W3CDTF">2016-10-05T12:47:01Z</dcterms:created>
  <dcterms:modified xsi:type="dcterms:W3CDTF">2024-09-24T09:30:40Z</dcterms:modified>
</cp:coreProperties>
</file>